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5"/>
  <workbookPr codeName="ThisWorkbook" defaultThemeVersion="124226"/>
  <mc:AlternateContent xmlns:mc="http://schemas.openxmlformats.org/markup-compatibility/2006">
    <mc:Choice Requires="x15">
      <x15ac:absPath xmlns:x15ac="http://schemas.microsoft.com/office/spreadsheetml/2010/11/ac" url="U:\CSBG\2025\"/>
    </mc:Choice>
  </mc:AlternateContent>
  <xr:revisionPtr revIDLastSave="0" documentId="8_{FFC6907A-9771-40B0-A0A3-F59B0BB26E9B}" xr6:coauthVersionLast="47" xr6:coauthVersionMax="47" xr10:uidLastSave="{00000000-0000-0000-0000-000000000000}"/>
  <workbookProtection workbookAlgorithmName="SHA-512" workbookHashValue="ltxk27z0WcUxAis33vjmbX0pnYpxLJ29S9Sq10sMLbpC49e2v6DNUXVXnd1F27oNpWa9OtlA+mUe0WT47/ZY4g==" workbookSaltValue="4A7NwFDp/c0jnsTMfrHCWQ==" workbookSpinCount="100000" lockStructure="1"/>
  <bookViews>
    <workbookView xWindow="-120" yWindow="-120" windowWidth="20730" windowHeight="11160" xr2:uid="{00000000-000D-0000-FFFF-FFFF00000000}"/>
  </bookViews>
  <sheets>
    <sheet name="Form 1" sheetId="3" r:id="rId1"/>
    <sheet name="Form 1A" sheetId="12" r:id="rId2"/>
    <sheet name="Form 2" sheetId="1" r:id="rId3"/>
    <sheet name="Form 2A" sheetId="14" r:id="rId4"/>
    <sheet name="Form 2B" sheetId="15" r:id="rId5"/>
    <sheet name="Form 2C" sheetId="16" r:id="rId6"/>
    <sheet name="Form 3" sheetId="2" r:id="rId7"/>
  </sheets>
  <definedNames>
    <definedName name="_xlnm.Print_Area" localSheetId="0">'Form 1'!$A$1:$I$36</definedName>
    <definedName name="_xlnm.Print_Area" localSheetId="1">'Form 1A'!$A$1:$I$36</definedName>
    <definedName name="_xlnm.Print_Area" localSheetId="2">'Form 2'!$A$1:$O$27</definedName>
    <definedName name="_xlnm.Print_Area" localSheetId="3">'Form 2A'!$A$1:$N$22</definedName>
    <definedName name="_xlnm.Print_Area" localSheetId="4">'Form 2B'!$A$1:$N$22</definedName>
    <definedName name="_xlnm.Print_Area" localSheetId="5">'Form 2C'!$A$1:$N$22</definedName>
    <definedName name="_xlnm.Print_Area" localSheetId="6">'Form 3'!$A$1:$K$18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12" l="1"/>
  <c r="G8" i="2" l="1"/>
  <c r="H9" i="12"/>
  <c r="H8" i="12"/>
  <c r="H7" i="12"/>
  <c r="H6" i="12"/>
  <c r="H5" i="12"/>
  <c r="H4" i="12"/>
  <c r="H3" i="12"/>
  <c r="C3" i="12"/>
  <c r="H33" i="12" l="1"/>
  <c r="H30" i="12"/>
  <c r="C3" i="2" l="1"/>
  <c r="I3" i="2"/>
  <c r="I4" i="2"/>
  <c r="M4" i="16"/>
  <c r="M3" i="16"/>
  <c r="E4" i="16"/>
  <c r="C2" i="16"/>
  <c r="M4" i="15"/>
  <c r="M3" i="15"/>
  <c r="E4" i="15"/>
  <c r="C2" i="15"/>
  <c r="C2" i="14"/>
  <c r="E4" i="14"/>
  <c r="M3" i="14"/>
  <c r="M4" i="14"/>
  <c r="M4" i="1"/>
  <c r="E4" i="1"/>
  <c r="C2" i="1"/>
  <c r="M3" i="1"/>
  <c r="M16" i="16" l="1"/>
  <c r="L16" i="16" s="1"/>
  <c r="J16" i="16"/>
  <c r="M15" i="16"/>
  <c r="L15" i="16" s="1"/>
  <c r="J15" i="16"/>
  <c r="M14" i="16"/>
  <c r="L14" i="16"/>
  <c r="J14" i="16"/>
  <c r="M17" i="15"/>
  <c r="L17" i="15" s="1"/>
  <c r="J17" i="15"/>
  <c r="M16" i="15"/>
  <c r="L16" i="15" s="1"/>
  <c r="J16" i="15"/>
  <c r="M15" i="15"/>
  <c r="L15" i="15"/>
  <c r="J15" i="15"/>
  <c r="M14" i="15"/>
  <c r="L14" i="15"/>
  <c r="J14" i="15"/>
  <c r="M10" i="14"/>
  <c r="L10" i="14" s="1"/>
  <c r="J10" i="14"/>
  <c r="M9" i="14"/>
  <c r="L9" i="14"/>
  <c r="J9" i="14"/>
  <c r="M12" i="14"/>
  <c r="L12" i="14" s="1"/>
  <c r="J12" i="14"/>
  <c r="M11" i="14"/>
  <c r="L11" i="14" s="1"/>
  <c r="J11" i="14"/>
  <c r="J10" i="1" l="1"/>
  <c r="I22" i="12"/>
  <c r="I21" i="12"/>
  <c r="I20" i="12"/>
  <c r="H20" i="12" s="1"/>
  <c r="I19" i="12"/>
  <c r="I18" i="12"/>
  <c r="H18" i="12" s="1"/>
  <c r="I17" i="12"/>
  <c r="I16" i="12"/>
  <c r="H16" i="12" s="1"/>
  <c r="I15" i="12"/>
  <c r="H15" i="12" s="1"/>
  <c r="H22" i="12"/>
  <c r="H21" i="12"/>
  <c r="H19" i="12"/>
  <c r="H17" i="12"/>
  <c r="G9" i="2" l="1"/>
  <c r="G10" i="2"/>
  <c r="G11" i="2"/>
  <c r="G12" i="2"/>
  <c r="G13" i="2"/>
  <c r="G14" i="2"/>
  <c r="G15" i="2"/>
  <c r="J7" i="16"/>
  <c r="M8" i="16" l="1"/>
  <c r="L8" i="16" s="1"/>
  <c r="M9" i="16"/>
  <c r="L9" i="16" s="1"/>
  <c r="M10" i="16"/>
  <c r="L10" i="16" s="1"/>
  <c r="M11" i="16"/>
  <c r="L11" i="16" s="1"/>
  <c r="M12" i="16"/>
  <c r="L12" i="16" s="1"/>
  <c r="M13" i="16"/>
  <c r="L13" i="16" s="1"/>
  <c r="M17" i="16"/>
  <c r="L17" i="16" s="1"/>
  <c r="M18" i="16"/>
  <c r="L18" i="16" s="1"/>
  <c r="M19" i="16"/>
  <c r="L19" i="16" s="1"/>
  <c r="M20" i="16"/>
  <c r="L20" i="16" s="1"/>
  <c r="J8" i="16"/>
  <c r="J9" i="16"/>
  <c r="J10" i="16"/>
  <c r="J11" i="16"/>
  <c r="J12" i="16"/>
  <c r="J13" i="16"/>
  <c r="J17" i="16"/>
  <c r="J18" i="16"/>
  <c r="J19" i="16"/>
  <c r="J20" i="16"/>
  <c r="M8" i="15"/>
  <c r="L8" i="15" s="1"/>
  <c r="M9" i="15"/>
  <c r="L9" i="15" s="1"/>
  <c r="M10" i="15"/>
  <c r="L10" i="15" s="1"/>
  <c r="M11" i="15"/>
  <c r="L11" i="15" s="1"/>
  <c r="M12" i="15"/>
  <c r="L12" i="15" s="1"/>
  <c r="M13" i="15"/>
  <c r="L13" i="15" s="1"/>
  <c r="M18" i="15"/>
  <c r="L18" i="15" s="1"/>
  <c r="M19" i="15"/>
  <c r="L19" i="15" s="1"/>
  <c r="M20" i="15"/>
  <c r="L20" i="15" s="1"/>
  <c r="J8" i="15"/>
  <c r="J9" i="15"/>
  <c r="J10" i="15"/>
  <c r="J11" i="15"/>
  <c r="J12" i="15"/>
  <c r="J13" i="15"/>
  <c r="J18" i="15"/>
  <c r="J19" i="15"/>
  <c r="J20" i="15"/>
  <c r="M8" i="14"/>
  <c r="L8" i="14" s="1"/>
  <c r="M13" i="14"/>
  <c r="M14" i="14"/>
  <c r="L14" i="14" s="1"/>
  <c r="M15" i="14"/>
  <c r="L15" i="14" s="1"/>
  <c r="M16" i="14"/>
  <c r="L16" i="14" s="1"/>
  <c r="M17" i="14"/>
  <c r="M18" i="14"/>
  <c r="L18" i="14" s="1"/>
  <c r="M19" i="14"/>
  <c r="L19" i="14" s="1"/>
  <c r="M20" i="14"/>
  <c r="L20" i="14" s="1"/>
  <c r="L13" i="14"/>
  <c r="L17" i="14"/>
  <c r="J8" i="14"/>
  <c r="J13" i="14"/>
  <c r="J14" i="14"/>
  <c r="J15" i="14"/>
  <c r="J16" i="14"/>
  <c r="J17" i="14"/>
  <c r="J18" i="14"/>
  <c r="J19" i="14"/>
  <c r="J20" i="14"/>
  <c r="J7" i="15"/>
  <c r="M7" i="16"/>
  <c r="L7" i="16" s="1"/>
  <c r="M7" i="15"/>
  <c r="L7" i="15" s="1"/>
  <c r="M7" i="14"/>
  <c r="L7" i="14" s="1"/>
  <c r="J7" i="14"/>
  <c r="J12" i="1"/>
  <c r="J11" i="1"/>
  <c r="J9" i="1"/>
  <c r="J8" i="1"/>
  <c r="J7" i="1"/>
  <c r="M12" i="1"/>
  <c r="L12" i="1" s="1"/>
  <c r="M11" i="1"/>
  <c r="L11" i="1" s="1"/>
  <c r="M8" i="1"/>
  <c r="M10" i="1"/>
  <c r="M9" i="1"/>
  <c r="M7" i="1"/>
  <c r="K21" i="15" l="1"/>
  <c r="M21" i="14"/>
  <c r="L21" i="14"/>
  <c r="K21" i="14"/>
  <c r="L10" i="1" l="1"/>
  <c r="L9" i="1"/>
  <c r="H2" i="12" l="1"/>
  <c r="C9" i="12"/>
  <c r="C4" i="12"/>
  <c r="C5" i="12"/>
  <c r="C6" i="12"/>
  <c r="C7" i="12"/>
  <c r="C8" i="12"/>
  <c r="C2" i="12"/>
  <c r="L7" i="1" l="1"/>
  <c r="L21" i="15" l="1"/>
  <c r="M21" i="15"/>
  <c r="L8" i="1" l="1"/>
  <c r="L21" i="16" l="1"/>
  <c r="K21" i="16"/>
  <c r="J21" i="16"/>
  <c r="E21" i="16"/>
  <c r="J21" i="15"/>
  <c r="E21" i="15"/>
  <c r="J21" i="14"/>
  <c r="M21" i="16" l="1"/>
  <c r="E14" i="1" l="1"/>
  <c r="J15" i="1"/>
  <c r="E15" i="1"/>
  <c r="K15" i="1"/>
  <c r="E21" i="14"/>
  <c r="E13" i="1" s="1"/>
  <c r="J13" i="1"/>
  <c r="E16" i="1" l="1"/>
  <c r="J14" i="1"/>
  <c r="J16" i="1" s="1"/>
  <c r="K14" i="1"/>
  <c r="L14" i="1"/>
  <c r="L13" i="1"/>
  <c r="K13" i="1"/>
  <c r="K16" i="1" l="1"/>
  <c r="M15" i="1"/>
  <c r="L15" i="1"/>
  <c r="L16" i="1" s="1"/>
  <c r="M14" i="1"/>
  <c r="M13" i="1"/>
  <c r="I13" i="12" l="1"/>
  <c r="M16" i="1"/>
  <c r="M20" i="1" l="1"/>
  <c r="L20" i="1" s="1"/>
  <c r="M21" i="1"/>
  <c r="L21" i="1" s="1"/>
  <c r="G13" i="3"/>
  <c r="G17" i="3" l="1"/>
  <c r="G16" i="3"/>
  <c r="H17" i="3" l="1"/>
  <c r="H18" i="3"/>
  <c r="H16" i="3"/>
  <c r="G22" i="3"/>
  <c r="G21" i="3"/>
  <c r="G20" i="3"/>
  <c r="G19" i="3"/>
  <c r="G18" i="3"/>
  <c r="G15" i="3"/>
  <c r="I22" i="3" l="1"/>
  <c r="I21" i="3"/>
  <c r="I20" i="3"/>
  <c r="I17" i="3"/>
  <c r="B22" i="12"/>
  <c r="B21" i="12"/>
  <c r="B22" i="3"/>
  <c r="B21" i="3"/>
  <c r="A21" i="12"/>
  <c r="A22" i="12"/>
  <c r="H20" i="3"/>
  <c r="E22" i="3"/>
  <c r="E21" i="3"/>
  <c r="H19" i="3"/>
  <c r="H21" i="3"/>
  <c r="A21" i="3"/>
  <c r="F16" i="2"/>
  <c r="H22" i="3"/>
  <c r="I18" i="3"/>
  <c r="I19" i="3"/>
  <c r="A22" i="3"/>
  <c r="I16" i="3" l="1"/>
  <c r="G23" i="12" l="1"/>
  <c r="I13" i="3" l="1"/>
  <c r="H13" i="3"/>
  <c r="H16" i="2" l="1"/>
  <c r="I15" i="3"/>
  <c r="G16" i="2"/>
  <c r="H15" i="3" l="1"/>
  <c r="K26" i="1"/>
  <c r="I14" i="12" l="1"/>
  <c r="H14" i="12" s="1"/>
  <c r="K27" i="1"/>
  <c r="G14" i="3"/>
  <c r="G23" i="3" s="1"/>
  <c r="C10" i="3" s="1"/>
  <c r="C10" i="12" s="1"/>
  <c r="L22" i="1"/>
  <c r="L23" i="1"/>
  <c r="L24" i="1"/>
  <c r="L25" i="1"/>
  <c r="L26" i="1" l="1"/>
  <c r="L27" i="1" s="1"/>
  <c r="H14" i="3" l="1"/>
  <c r="H23" i="3" s="1"/>
  <c r="M26" i="1"/>
  <c r="M27" i="1" s="1"/>
  <c r="H13" i="12"/>
  <c r="H23" i="12" s="1"/>
  <c r="I23" i="12"/>
  <c r="G25" i="12" l="1"/>
  <c r="I14" i="3"/>
  <c r="I23" i="3" s="1"/>
  <c r="G25" i="3" s="1"/>
</calcChain>
</file>

<file path=xl/sharedStrings.xml><?xml version="1.0" encoding="utf-8"?>
<sst xmlns="http://schemas.openxmlformats.org/spreadsheetml/2006/main" count="262" uniqueCount="147">
  <si>
    <t>CITY OF CHICAGO CONTRACT BUDGET SUMMARY (FORM 1)</t>
  </si>
  <si>
    <r>
      <rPr>
        <b/>
        <sz val="11"/>
        <rFont val="Arial"/>
        <family val="2"/>
      </rPr>
      <t>A.</t>
    </r>
    <r>
      <rPr>
        <sz val="11"/>
        <rFont val="Arial"/>
        <family val="2"/>
      </rPr>
      <t xml:space="preserve"> Delegate Agency
</t>
    </r>
    <r>
      <rPr>
        <sz val="8"/>
        <rFont val="Arial"/>
        <family val="2"/>
      </rPr>
      <t>(Entered by the Agency)</t>
    </r>
  </si>
  <si>
    <r>
      <rPr>
        <b/>
        <sz val="11"/>
        <rFont val="Arial"/>
        <family val="2"/>
      </rPr>
      <t>J.</t>
    </r>
    <r>
      <rPr>
        <sz val="11"/>
        <rFont val="Arial"/>
        <family val="2"/>
      </rPr>
      <t xml:space="preserve"> Department
</t>
    </r>
    <r>
      <rPr>
        <sz val="8"/>
        <rFont val="Arial"/>
        <family val="2"/>
      </rPr>
      <t>(Entered by the Department)</t>
    </r>
  </si>
  <si>
    <t xml:space="preserve">50 - Family and Support Services </t>
  </si>
  <si>
    <r>
      <rPr>
        <b/>
        <sz val="11"/>
        <rFont val="Arial"/>
        <family val="2"/>
      </rPr>
      <t>B.</t>
    </r>
    <r>
      <rPr>
        <sz val="11"/>
        <rFont val="Arial"/>
        <family val="2"/>
      </rPr>
      <t xml:space="preserve"> Program Model/Program Name
</t>
    </r>
    <r>
      <rPr>
        <sz val="8"/>
        <rFont val="Arial"/>
        <family val="2"/>
      </rPr>
      <t>(Entered by the Agency)</t>
    </r>
  </si>
  <si>
    <r>
      <rPr>
        <b/>
        <sz val="11"/>
        <rFont val="Arial"/>
        <family val="2"/>
      </rPr>
      <t xml:space="preserve">K. </t>
    </r>
    <r>
      <rPr>
        <sz val="11"/>
        <rFont val="Arial"/>
        <family val="2"/>
      </rPr>
      <t xml:space="preserve">Global PO Contract #
</t>
    </r>
    <r>
      <rPr>
        <sz val="8"/>
        <rFont val="Arial"/>
        <family val="2"/>
      </rPr>
      <t>(Entered by the Agency)</t>
    </r>
  </si>
  <si>
    <r>
      <rPr>
        <b/>
        <sz val="11"/>
        <rFont val="Arial"/>
        <family val="2"/>
      </rPr>
      <t>C.</t>
    </r>
    <r>
      <rPr>
        <sz val="11"/>
        <rFont val="Arial"/>
        <family val="2"/>
      </rPr>
      <t xml:space="preserve"> Preparer Name
</t>
    </r>
    <r>
      <rPr>
        <sz val="8"/>
        <rFont val="Arial"/>
        <family val="2"/>
      </rPr>
      <t>(Entered by the Agency)</t>
    </r>
  </si>
  <si>
    <r>
      <rPr>
        <b/>
        <sz val="11"/>
        <rFont val="Arial"/>
        <family val="2"/>
      </rPr>
      <t xml:space="preserve">L. </t>
    </r>
    <r>
      <rPr>
        <sz val="11"/>
        <rFont val="Arial"/>
        <family val="2"/>
      </rPr>
      <t xml:space="preserve">Global PO Contract Term
</t>
    </r>
    <r>
      <rPr>
        <sz val="8"/>
        <rFont val="Arial"/>
        <family val="2"/>
      </rPr>
      <t>(Entered by the Agency)</t>
    </r>
  </si>
  <si>
    <r>
      <rPr>
        <b/>
        <sz val="11"/>
        <rFont val="Arial"/>
        <family val="2"/>
      </rPr>
      <t xml:space="preserve">D. </t>
    </r>
    <r>
      <rPr>
        <sz val="11"/>
        <rFont val="Arial"/>
        <family val="2"/>
      </rPr>
      <t xml:space="preserve">Preparer Email Address
</t>
    </r>
    <r>
      <rPr>
        <sz val="8"/>
        <rFont val="Arial"/>
        <family val="2"/>
      </rPr>
      <t>(Entered by the Agency)</t>
    </r>
  </si>
  <si>
    <r>
      <rPr>
        <b/>
        <sz val="11"/>
        <rFont val="Arial"/>
        <family val="2"/>
      </rPr>
      <t>M.</t>
    </r>
    <r>
      <rPr>
        <sz val="11"/>
        <rFont val="Arial"/>
        <family val="2"/>
      </rPr>
      <t xml:space="preserve"> Standard PO (Release) #
</t>
    </r>
    <r>
      <rPr>
        <sz val="8"/>
        <rFont val="Arial"/>
        <family val="2"/>
      </rPr>
      <t>(Initial Entry by the Department)</t>
    </r>
  </si>
  <si>
    <t xml:space="preserve"> </t>
  </si>
  <si>
    <r>
      <rPr>
        <b/>
        <sz val="11"/>
        <rFont val="Arial"/>
        <family val="2"/>
      </rPr>
      <t xml:space="preserve">E. </t>
    </r>
    <r>
      <rPr>
        <sz val="11"/>
        <rFont val="Arial"/>
        <family val="2"/>
      </rPr>
      <t xml:space="preserve">Preparer Phone Number
</t>
    </r>
    <r>
      <rPr>
        <sz val="8"/>
        <rFont val="Arial"/>
        <family val="2"/>
      </rPr>
      <t>(Entered by the Agency)</t>
    </r>
  </si>
  <si>
    <r>
      <rPr>
        <b/>
        <sz val="11"/>
        <rFont val="Arial"/>
        <family val="2"/>
      </rPr>
      <t>N.</t>
    </r>
    <r>
      <rPr>
        <sz val="11"/>
        <rFont val="Arial"/>
        <family val="2"/>
      </rPr>
      <t xml:space="preserve"> Standard PO (Release) Budget Term
</t>
    </r>
    <r>
      <rPr>
        <sz val="8"/>
        <rFont val="Arial"/>
        <family val="2"/>
      </rPr>
      <t>(Entered by the Agency)</t>
    </r>
  </si>
  <si>
    <r>
      <rPr>
        <b/>
        <sz val="11"/>
        <rFont val="Arial"/>
        <family val="2"/>
      </rPr>
      <t>F.</t>
    </r>
    <r>
      <rPr>
        <sz val="11"/>
        <rFont val="Arial"/>
        <family val="2"/>
      </rPr>
      <t xml:space="preserve"> Supplier # - Site
</t>
    </r>
    <r>
      <rPr>
        <sz val="8"/>
        <rFont val="Arial"/>
        <family val="2"/>
      </rPr>
      <t>(Entered by the Agency)</t>
    </r>
  </si>
  <si>
    <r>
      <rPr>
        <b/>
        <sz val="11"/>
        <rFont val="Arial"/>
        <family val="2"/>
      </rPr>
      <t>O.</t>
    </r>
    <r>
      <rPr>
        <sz val="11"/>
        <rFont val="Arial"/>
        <family val="2"/>
      </rPr>
      <t xml:space="preserve"> Funding Strip
</t>
    </r>
    <r>
      <rPr>
        <sz val="8"/>
        <rFont val="Arial"/>
        <family val="2"/>
      </rPr>
      <t>(Initial Entry by the Department</t>
    </r>
    <r>
      <rPr>
        <sz val="11"/>
        <rFont val="Arial"/>
        <family val="2"/>
      </rPr>
      <t>)</t>
    </r>
  </si>
  <si>
    <r>
      <rPr>
        <b/>
        <sz val="11"/>
        <rFont val="Arial"/>
        <family val="2"/>
      </rPr>
      <t xml:space="preserve">G. </t>
    </r>
    <r>
      <rPr>
        <sz val="11"/>
        <rFont val="Arial"/>
        <family val="2"/>
      </rPr>
      <t xml:space="preserve"> Federal Employer Identification #
</t>
    </r>
    <r>
      <rPr>
        <sz val="8"/>
        <rFont val="Arial"/>
        <family val="2"/>
      </rPr>
      <t>(Entered by the Agency)</t>
    </r>
  </si>
  <si>
    <r>
      <rPr>
        <b/>
        <sz val="11"/>
        <rFont val="Arial"/>
        <family val="2"/>
      </rPr>
      <t>P.</t>
    </r>
    <r>
      <rPr>
        <sz val="11"/>
        <rFont val="Arial"/>
        <family val="2"/>
      </rPr>
      <t xml:space="preserve"> CFDA #
</t>
    </r>
  </si>
  <si>
    <r>
      <rPr>
        <b/>
        <sz val="11"/>
        <rFont val="Arial"/>
        <family val="2"/>
      </rPr>
      <t xml:space="preserve">H. </t>
    </r>
    <r>
      <rPr>
        <sz val="11"/>
        <rFont val="Arial"/>
        <family val="2"/>
      </rPr>
      <t xml:space="preserve">Budget Allocation Year: 
</t>
    </r>
    <r>
      <rPr>
        <sz val="8"/>
        <rFont val="Arial"/>
        <family val="2"/>
      </rPr>
      <t>(Entered by the Department)</t>
    </r>
  </si>
  <si>
    <r>
      <rPr>
        <b/>
        <sz val="11"/>
        <rFont val="Arial"/>
        <family val="2"/>
      </rPr>
      <t>Q.</t>
    </r>
    <r>
      <rPr>
        <sz val="11"/>
        <rFont val="Arial"/>
        <family val="2"/>
      </rPr>
      <t xml:space="preserve"> CSFA #
</t>
    </r>
  </si>
  <si>
    <r>
      <rPr>
        <b/>
        <sz val="11"/>
        <rFont val="Arial"/>
        <family val="2"/>
      </rPr>
      <t>I.</t>
    </r>
    <r>
      <rPr>
        <sz val="11"/>
        <rFont val="Arial"/>
        <family val="2"/>
      </rPr>
      <t xml:space="preserve"> Budget Allocation:</t>
    </r>
  </si>
  <si>
    <r>
      <rPr>
        <b/>
        <sz val="11"/>
        <rFont val="Arial"/>
        <family val="2"/>
      </rPr>
      <t xml:space="preserve">R.  </t>
    </r>
    <r>
      <rPr>
        <sz val="11"/>
        <rFont val="Arial"/>
        <family val="2"/>
      </rPr>
      <t>Unique Entity Identifier(UEI)   (Federal Only)</t>
    </r>
  </si>
  <si>
    <t>Note: The entire budget for this program must be shown.</t>
  </si>
  <si>
    <t>(1)                                                                                               Item of Expenditure</t>
  </si>
  <si>
    <t>(2)                                                       Account #</t>
  </si>
  <si>
    <t>(3)                                                             Grant Award Share</t>
  </si>
  <si>
    <t>(4)                                     Other Share</t>
  </si>
  <si>
    <t>(5)                                     Total Cost</t>
  </si>
  <si>
    <r>
      <rPr>
        <b/>
        <sz val="11"/>
        <rFont val="Arial"/>
        <family val="2"/>
      </rPr>
      <t xml:space="preserve">Personnel  </t>
    </r>
    <r>
      <rPr>
        <sz val="11"/>
        <rFont val="Arial"/>
        <family val="2"/>
      </rPr>
      <t xml:space="preserve">                                        </t>
    </r>
    <r>
      <rPr>
        <b/>
        <sz val="11"/>
        <rFont val="Arial"/>
        <family val="2"/>
      </rPr>
      <t xml:space="preserve">        </t>
    </r>
    <r>
      <rPr>
        <sz val="11"/>
        <rFont val="Arial"/>
        <family val="2"/>
      </rPr>
      <t xml:space="preserve">                                        </t>
    </r>
  </si>
  <si>
    <t>0005</t>
  </si>
  <si>
    <r>
      <rPr>
        <b/>
        <sz val="11"/>
        <rFont val="Arial"/>
        <family val="2"/>
      </rPr>
      <t xml:space="preserve">Fringe Benefits  </t>
    </r>
    <r>
      <rPr>
        <sz val="11"/>
        <rFont val="Arial"/>
        <family val="2"/>
      </rPr>
      <t xml:space="preserve">                                                                                   </t>
    </r>
  </si>
  <si>
    <t>0044</t>
  </si>
  <si>
    <t xml:space="preserve">Operating/Technical 
</t>
  </si>
  <si>
    <t>0100</t>
  </si>
  <si>
    <r>
      <rPr>
        <b/>
        <sz val="11"/>
        <rFont val="Arial"/>
        <family val="2"/>
      </rPr>
      <t xml:space="preserve">Professional and Technical Services                 </t>
    </r>
    <r>
      <rPr>
        <sz val="11"/>
        <rFont val="Arial"/>
        <family val="2"/>
      </rPr>
      <t xml:space="preserve">                       </t>
    </r>
  </si>
  <si>
    <t>0140</t>
  </si>
  <si>
    <r>
      <rPr>
        <b/>
        <sz val="11"/>
        <rFont val="Arial"/>
        <family val="2"/>
      </rPr>
      <t>Travel</t>
    </r>
    <r>
      <rPr>
        <sz val="11"/>
        <rFont val="Arial"/>
        <family val="2"/>
      </rPr>
      <t xml:space="preserve">                                                                                                       </t>
    </r>
  </si>
  <si>
    <t>0200</t>
  </si>
  <si>
    <t xml:space="preserve">Materials and Supplies 
</t>
  </si>
  <si>
    <t>0300</t>
  </si>
  <si>
    <r>
      <rPr>
        <b/>
        <sz val="11"/>
        <rFont val="Arial"/>
        <family val="2"/>
      </rPr>
      <t xml:space="preserve">Equipment </t>
    </r>
    <r>
      <rPr>
        <sz val="11"/>
        <rFont val="Arial"/>
        <family val="2"/>
      </rPr>
      <t xml:space="preserve">                                                                                                        </t>
    </r>
  </si>
  <si>
    <t>0400</t>
  </si>
  <si>
    <r>
      <rPr>
        <b/>
        <sz val="11"/>
        <rFont val="Arial"/>
        <family val="2"/>
      </rPr>
      <t xml:space="preserve">Indirect 
</t>
    </r>
    <r>
      <rPr>
        <sz val="11"/>
        <rFont val="Arial"/>
        <family val="2"/>
      </rPr>
      <t>(see requirements below)</t>
    </r>
    <r>
      <rPr>
        <sz val="11"/>
        <color indexed="10"/>
        <rFont val="Arial"/>
        <family val="2"/>
      </rPr>
      <t>*</t>
    </r>
  </si>
  <si>
    <t>0801</t>
  </si>
  <si>
    <t>TOTALS</t>
  </si>
  <si>
    <t>***ALL COLUMNS / ROWS MUST BALANCE***</t>
  </si>
  <si>
    <r>
      <rPr>
        <b/>
        <sz val="11"/>
        <rFont val="Arial"/>
        <family val="2"/>
      </rPr>
      <t xml:space="preserve">S. </t>
    </r>
    <r>
      <rPr>
        <sz val="11"/>
        <rFont val="Arial"/>
        <family val="2"/>
      </rPr>
      <t>Percentage of total project costs paid by Other Share:</t>
    </r>
  </si>
  <si>
    <r>
      <t xml:space="preserve">T. </t>
    </r>
    <r>
      <rPr>
        <sz val="11"/>
        <rFont val="Arial"/>
        <family val="2"/>
      </rPr>
      <t>Delegate Authorization</t>
    </r>
  </si>
  <si>
    <t>U. City Authorization</t>
  </si>
  <si>
    <t>Signature of Delegate Official / Date</t>
  </si>
  <si>
    <t>Signature of Department / Date</t>
  </si>
  <si>
    <t>A. Smith</t>
  </si>
  <si>
    <t>Name (Type or Print)</t>
  </si>
  <si>
    <t xml:space="preserve">Mgr. </t>
  </si>
  <si>
    <t>Title (Type or Print)</t>
  </si>
  <si>
    <t xml:space="preserve"> *Federally funded awards require an approved federally recognized indirect cost rate negotiated between the sub recipient and the federal government  </t>
  </si>
  <si>
    <t xml:space="preserve"> or, in absence of a federally recognized cost rate, a de minimus rate of 15% of modified total direct cost as defined in CFR 200.414.</t>
  </si>
  <si>
    <t>CITY OF CHICAGO REVISED CONTRACT BUDGET (FORM 1R)</t>
  </si>
  <si>
    <r>
      <rPr>
        <b/>
        <sz val="11"/>
        <rFont val="Arial"/>
        <family val="2"/>
      </rPr>
      <t>M.</t>
    </r>
    <r>
      <rPr>
        <sz val="11"/>
        <rFont val="Arial"/>
        <family val="2"/>
      </rPr>
      <t xml:space="preserve"> Standard PO (Release) #
</t>
    </r>
    <r>
      <rPr>
        <sz val="8"/>
        <rFont val="Arial"/>
        <family val="2"/>
      </rPr>
      <t>(Entered by the Agency)</t>
    </r>
  </si>
  <si>
    <r>
      <rPr>
        <b/>
        <sz val="11"/>
        <rFont val="Arial"/>
        <family val="2"/>
      </rPr>
      <t>N.</t>
    </r>
    <r>
      <rPr>
        <sz val="11"/>
        <rFont val="Arial"/>
        <family val="2"/>
      </rPr>
      <t xml:space="preserve"> Standard PO (Release) Budget Term
</t>
    </r>
    <r>
      <rPr>
        <sz val="8"/>
        <rFont val="Arial"/>
        <family val="2"/>
      </rPr>
      <t>(Entered by theAgency)</t>
    </r>
  </si>
  <si>
    <r>
      <rPr>
        <b/>
        <sz val="11"/>
        <rFont val="Arial"/>
        <family val="2"/>
      </rPr>
      <t>O.</t>
    </r>
    <r>
      <rPr>
        <sz val="11"/>
        <rFont val="Arial"/>
        <family val="2"/>
      </rPr>
      <t xml:space="preserve"> Funding Strip
</t>
    </r>
    <r>
      <rPr>
        <sz val="8"/>
        <rFont val="Arial"/>
        <family val="2"/>
      </rPr>
      <t>(Entered by the Agency)</t>
    </r>
  </si>
  <si>
    <r>
      <rPr>
        <b/>
        <sz val="11"/>
        <rFont val="Arial"/>
        <family val="2"/>
      </rPr>
      <t>P.</t>
    </r>
    <r>
      <rPr>
        <sz val="11"/>
        <rFont val="Arial"/>
        <family val="2"/>
      </rPr>
      <t xml:space="preserve"> CFDA #
</t>
    </r>
    <r>
      <rPr>
        <sz val="8"/>
        <rFont val="Arial"/>
        <family val="2"/>
      </rPr>
      <t>(Entered by the Agency)</t>
    </r>
  </si>
  <si>
    <r>
      <rPr>
        <b/>
        <sz val="11"/>
        <rFont val="Arial"/>
        <family val="2"/>
      </rPr>
      <t>Q.</t>
    </r>
    <r>
      <rPr>
        <sz val="11"/>
        <rFont val="Arial"/>
        <family val="2"/>
      </rPr>
      <t xml:space="preserve"> CSFA #
</t>
    </r>
    <r>
      <rPr>
        <sz val="8"/>
        <rFont val="Arial"/>
        <family val="2"/>
      </rPr>
      <t>(Entered by the Agency)</t>
    </r>
  </si>
  <si>
    <t>R. Unique Entity Identifier (UEI)  (Federal Only)</t>
  </si>
  <si>
    <t>(1)                                                                                                 Item of Expenditure</t>
  </si>
  <si>
    <t>(2)                                                                                Account #</t>
  </si>
  <si>
    <t>(3)                                                                                                                                                       Approved  Budget ($)</t>
  </si>
  <si>
    <t>(4)                                                                                                Revision  (+/-) ($)</t>
  </si>
  <si>
    <t>(5) Revised 
 Budget  ($)</t>
  </si>
  <si>
    <t xml:space="preserve">Personnel
 </t>
  </si>
  <si>
    <r>
      <rPr>
        <b/>
        <sz val="11"/>
        <rFont val="Arial"/>
        <family val="2"/>
      </rPr>
      <t xml:space="preserve">Operating/Technical   </t>
    </r>
    <r>
      <rPr>
        <sz val="11"/>
        <rFont val="Arial"/>
        <family val="2"/>
      </rPr>
      <t xml:space="preserve">                                   
</t>
    </r>
  </si>
  <si>
    <r>
      <rPr>
        <b/>
        <sz val="11"/>
        <rFont val="Arial"/>
        <family val="2"/>
      </rPr>
      <t xml:space="preserve">Professional and Technical Services </t>
    </r>
    <r>
      <rPr>
        <sz val="11"/>
        <rFont val="Arial"/>
        <family val="2"/>
      </rPr>
      <t xml:space="preserve">                                       </t>
    </r>
  </si>
  <si>
    <r>
      <rPr>
        <b/>
        <sz val="11"/>
        <rFont val="Arial"/>
        <family val="2"/>
      </rPr>
      <t xml:space="preserve">Travel  </t>
    </r>
    <r>
      <rPr>
        <sz val="11"/>
        <rFont val="Arial"/>
        <family val="2"/>
      </rPr>
      <t xml:space="preserve">                                                                                                     </t>
    </r>
  </si>
  <si>
    <t xml:space="preserve">Materials and Supplies
</t>
  </si>
  <si>
    <r>
      <rPr>
        <b/>
        <sz val="11"/>
        <rFont val="Arial"/>
        <family val="2"/>
      </rPr>
      <t xml:space="preserve">Equipment   </t>
    </r>
    <r>
      <rPr>
        <sz val="11"/>
        <rFont val="Arial"/>
        <family val="2"/>
      </rPr>
      <t xml:space="preserve">                                                                                                      </t>
    </r>
  </si>
  <si>
    <r>
      <rPr>
        <b/>
        <sz val="11"/>
        <rFont val="Arial"/>
        <family val="2"/>
      </rPr>
      <t xml:space="preserve">   Indirect</t>
    </r>
    <r>
      <rPr>
        <sz val="11"/>
        <rFont val="Arial"/>
        <family val="2"/>
      </rPr>
      <t xml:space="preserve">  
</t>
    </r>
  </si>
  <si>
    <t>0999</t>
  </si>
  <si>
    <t>T. Delegate Authorization</t>
  </si>
  <si>
    <t>City of Chicago Personnel Budget (Form 2)</t>
  </si>
  <si>
    <r>
      <rPr>
        <b/>
        <sz val="11"/>
        <rFont val="Arial"/>
        <family val="2"/>
      </rPr>
      <t>A.</t>
    </r>
    <r>
      <rPr>
        <sz val="11"/>
        <rFont val="Arial"/>
        <family val="2"/>
      </rPr>
      <t xml:space="preserve"> Delegate Agency:</t>
    </r>
  </si>
  <si>
    <r>
      <rPr>
        <b/>
        <sz val="11"/>
        <rFont val="Arial"/>
        <family val="2"/>
      </rPr>
      <t>D.</t>
    </r>
    <r>
      <rPr>
        <sz val="11"/>
        <rFont val="Arial"/>
        <family val="2"/>
      </rPr>
      <t xml:space="preserve"> Standard PO (Release) #</t>
    </r>
  </si>
  <si>
    <r>
      <rPr>
        <b/>
        <sz val="11"/>
        <rFont val="Arial"/>
        <family val="2"/>
      </rPr>
      <t>B.</t>
    </r>
    <r>
      <rPr>
        <sz val="11"/>
        <rFont val="Arial"/>
        <family val="2"/>
      </rPr>
      <t xml:space="preserve"> Department:</t>
    </r>
  </si>
  <si>
    <r>
      <rPr>
        <b/>
        <sz val="11"/>
        <rFont val="Arial"/>
        <family val="2"/>
      </rPr>
      <t>E.</t>
    </r>
    <r>
      <rPr>
        <sz val="11"/>
        <rFont val="Arial"/>
        <family val="2"/>
      </rPr>
      <t xml:space="preserve"> Program Name:</t>
    </r>
  </si>
  <si>
    <r>
      <rPr>
        <b/>
        <sz val="11"/>
        <rFont val="Arial"/>
        <family val="2"/>
      </rPr>
      <t>C.</t>
    </r>
    <r>
      <rPr>
        <sz val="11"/>
        <rFont val="Arial"/>
        <family val="2"/>
      </rPr>
      <t xml:space="preserve"> Personnel Budget Allocation for Year: 
</t>
    </r>
    <r>
      <rPr>
        <sz val="8"/>
        <rFont val="Arial"/>
        <family val="2"/>
      </rPr>
      <t>(Entered by the Department)</t>
    </r>
  </si>
  <si>
    <r>
      <rPr>
        <b/>
        <sz val="11"/>
        <rFont val="Arial"/>
        <family val="2"/>
      </rPr>
      <t>F.</t>
    </r>
    <r>
      <rPr>
        <sz val="11"/>
        <rFont val="Arial"/>
        <family val="2"/>
      </rPr>
      <t xml:space="preserve"> Federal Employer Identification #: </t>
    </r>
  </si>
  <si>
    <t>(1)                                                                                                             Position Title                                       INCLUDE POSITION START AND END DATES</t>
  </si>
  <si>
    <t>(2)
No. of Empl.</t>
  </si>
  <si>
    <t>(3)              Annual Salary / Houly Wage ($)</t>
  </si>
  <si>
    <t>(4)
# of Pay Periods In the Program Budget Year</t>
  </si>
  <si>
    <t>(5)           Hours per Pay Period (leave blank if the employee is salary)</t>
  </si>
  <si>
    <t>(6)                 % Time Budgeted on Project</t>
  </si>
  <si>
    <t>(7) Maximum Compensation for Each Pay Period and Per Employee</t>
  </si>
  <si>
    <t>(8)                 Grant Award Share</t>
  </si>
  <si>
    <t>(9)                                    Other Share</t>
  </si>
  <si>
    <t>(10)           Total Program Cost</t>
  </si>
  <si>
    <t>(11)                                                                                                                                                                                    Job Responsibilities</t>
  </si>
  <si>
    <t>TOTAL FROM FORM 2A</t>
  </si>
  <si>
    <t>Only for Use if Additional Employee Lines are Required</t>
  </si>
  <si>
    <t>TOTAL FROM FORM 2B</t>
  </si>
  <si>
    <t>TOTAL FROM FORM 2C</t>
  </si>
  <si>
    <t>(12) TOTALS</t>
  </si>
  <si>
    <t>Totals must match Form 1 Acct #0005</t>
  </si>
  <si>
    <t>Fringe Benefits and Total Personnel Cost</t>
  </si>
  <si>
    <t>Item</t>
  </si>
  <si>
    <t>Grant Award Share</t>
  </si>
  <si>
    <t>Other Share</t>
  </si>
  <si>
    <t>Total Cost</t>
  </si>
  <si>
    <t>Rate</t>
  </si>
  <si>
    <t>Calculations</t>
  </si>
  <si>
    <r>
      <rPr>
        <b/>
        <sz val="11"/>
        <rFont val="Arial"/>
        <family val="2"/>
      </rPr>
      <t>13.</t>
    </r>
    <r>
      <rPr>
        <sz val="11"/>
        <rFont val="Arial"/>
        <family val="2"/>
      </rPr>
      <t xml:space="preserve"> Social Security</t>
    </r>
  </si>
  <si>
    <t>= .0620 x Section12 Total</t>
  </si>
  <si>
    <r>
      <rPr>
        <b/>
        <sz val="11"/>
        <rFont val="Arial"/>
        <family val="2"/>
      </rPr>
      <t>14.</t>
    </r>
    <r>
      <rPr>
        <sz val="11"/>
        <rFont val="Arial"/>
        <family val="2"/>
      </rPr>
      <t xml:space="preserve"> Medicare</t>
    </r>
  </si>
  <si>
    <t>= .0145 x Section 12 Total</t>
  </si>
  <si>
    <r>
      <rPr>
        <b/>
        <sz val="11"/>
        <rFont val="Arial"/>
        <family val="2"/>
      </rPr>
      <t>15.</t>
    </r>
    <r>
      <rPr>
        <sz val="11"/>
        <rFont val="Arial"/>
        <family val="2"/>
      </rPr>
      <t xml:space="preserve"> State Unemployment Insurance</t>
    </r>
  </si>
  <si>
    <r>
      <rPr>
        <b/>
        <sz val="11"/>
        <rFont val="Arial"/>
        <family val="2"/>
      </rPr>
      <t>16.</t>
    </r>
    <r>
      <rPr>
        <sz val="11"/>
        <rFont val="Arial"/>
        <family val="2"/>
      </rPr>
      <t xml:space="preserve"> State Workers Compensation</t>
    </r>
  </si>
  <si>
    <r>
      <rPr>
        <b/>
        <sz val="11"/>
        <rFont val="Arial"/>
        <family val="2"/>
      </rPr>
      <t>17.</t>
    </r>
    <r>
      <rPr>
        <sz val="11"/>
        <rFont val="Arial"/>
        <family val="2"/>
      </rPr>
      <t xml:space="preserve"> Other (Please list)</t>
    </r>
  </si>
  <si>
    <r>
      <rPr>
        <b/>
        <sz val="11"/>
        <rFont val="Arial"/>
        <family val="2"/>
      </rPr>
      <t>18.</t>
    </r>
    <r>
      <rPr>
        <sz val="11"/>
        <rFont val="Arial"/>
        <family val="2"/>
      </rPr>
      <t xml:space="preserve"> Other (Please list)</t>
    </r>
  </si>
  <si>
    <r>
      <rPr>
        <b/>
        <sz val="11"/>
        <rFont val="Arial"/>
        <family val="2"/>
      </rPr>
      <t>19.</t>
    </r>
    <r>
      <rPr>
        <sz val="11"/>
        <rFont val="Arial"/>
        <family val="2"/>
      </rPr>
      <t xml:space="preserve"> Total Fringe Benefits (Lines13-18)</t>
    </r>
  </si>
  <si>
    <t>Totals must match Form 1 Acct #0044</t>
  </si>
  <si>
    <r>
      <rPr>
        <b/>
        <sz val="11"/>
        <rFont val="Arial"/>
        <family val="2"/>
      </rPr>
      <t>20.</t>
    </r>
    <r>
      <rPr>
        <sz val="11"/>
        <rFont val="Arial"/>
        <family val="2"/>
      </rPr>
      <t xml:space="preserve"> Total Personnel Costs (Line 12 plus Line 19)</t>
    </r>
  </si>
  <si>
    <t>City of Chicago Personnel Budget (Form 2A)</t>
  </si>
  <si>
    <t>(1)                                                                                                             Position Title                                 INCLUDE POSITION START AND END DATES</t>
  </si>
  <si>
    <t>(4)
# of Pay Periods</t>
  </si>
  <si>
    <t>City of Chicago Personnel Budget (Form 2B)</t>
  </si>
  <si>
    <t>City of Chicago Personnel Budget (Form 2C)</t>
  </si>
  <si>
    <t>(1)                                                                                                             Position Title                                 INCUDE POSITION START AND END DATES</t>
  </si>
  <si>
    <t>City of Chicago Non-Personnel Budget (Form 3)</t>
  </si>
  <si>
    <r>
      <rPr>
        <b/>
        <sz val="11"/>
        <rFont val="Arial"/>
        <family val="2"/>
      </rPr>
      <t>C.</t>
    </r>
    <r>
      <rPr>
        <sz val="11"/>
        <rFont val="Arial"/>
        <family val="2"/>
      </rPr>
      <t xml:space="preserve"> Program Name:</t>
    </r>
  </si>
  <si>
    <r>
      <rPr>
        <b/>
        <sz val="11"/>
        <rFont val="Arial"/>
        <family val="2"/>
      </rPr>
      <t xml:space="preserve">B. </t>
    </r>
    <r>
      <rPr>
        <sz val="11"/>
        <rFont val="Arial"/>
        <family val="2"/>
      </rPr>
      <t>Department:</t>
    </r>
  </si>
  <si>
    <r>
      <rPr>
        <b/>
        <sz val="11"/>
        <rFont val="Arial"/>
        <family val="2"/>
      </rPr>
      <t>D.</t>
    </r>
    <r>
      <rPr>
        <sz val="11"/>
        <rFont val="Arial"/>
        <family val="2"/>
      </rPr>
      <t xml:space="preserve"> Non-Personnel Summary for Year:
</t>
    </r>
    <r>
      <rPr>
        <sz val="8"/>
        <rFont val="Arial"/>
        <family val="2"/>
      </rPr>
      <t>(Entered by the Department)</t>
    </r>
  </si>
  <si>
    <t>***ALL COLUMNS  /  ROWS MUST BALANCE***</t>
  </si>
  <si>
    <t>(1) Item of Expenditure</t>
  </si>
  <si>
    <t>(2) 
Acct#</t>
  </si>
  <si>
    <t>(3)                 Grant Award Share</t>
  </si>
  <si>
    <t>(4) 
Other Share</t>
  </si>
  <si>
    <t>(5) 
Total Cost</t>
  </si>
  <si>
    <t>(6)                                                                                                           Description and Justification for Total Cost</t>
  </si>
  <si>
    <r>
      <rPr>
        <b/>
        <sz val="11"/>
        <rFont val="Arial"/>
        <family val="2"/>
      </rPr>
      <t>Operating/Technical</t>
    </r>
    <r>
      <rPr>
        <sz val="11"/>
        <rFont val="Arial"/>
        <family val="2"/>
      </rPr>
      <t xml:space="preserve"> 
(auditing, legal, publications, rental of property/equipment/services, repair/maintenance of equipment, insurance, utilities, telephone/cell, postage, advertising, technical meeting costs)</t>
    </r>
  </si>
  <si>
    <r>
      <rPr>
        <b/>
        <sz val="11"/>
        <rFont val="Arial"/>
        <family val="2"/>
      </rPr>
      <t xml:space="preserve">Professional and Technical Services                 </t>
    </r>
    <r>
      <rPr>
        <sz val="11"/>
        <rFont val="Arial"/>
        <family val="2"/>
      </rPr>
      <t xml:space="preserve">                       (consultants)</t>
    </r>
  </si>
  <si>
    <r>
      <rPr>
        <b/>
        <sz val="11"/>
        <rFont val="Arial"/>
        <family val="2"/>
      </rPr>
      <t xml:space="preserve">Travel     </t>
    </r>
    <r>
      <rPr>
        <sz val="11"/>
        <rFont val="Arial"/>
        <family val="2"/>
      </rPr>
      <t xml:space="preserve">                                                                                                  (transportation, hotel, meals, gratuities, and parking cost)</t>
    </r>
  </si>
  <si>
    <r>
      <rPr>
        <b/>
        <sz val="11"/>
        <rFont val="Arial"/>
        <family val="2"/>
      </rPr>
      <t xml:space="preserve">Materials and Supplies 
</t>
    </r>
    <r>
      <rPr>
        <sz val="11"/>
        <rFont val="Arial"/>
        <family val="2"/>
      </rPr>
      <t>(stationary, tools, basic office supplies, food, and fuel)</t>
    </r>
  </si>
  <si>
    <r>
      <rPr>
        <b/>
        <sz val="11"/>
        <rFont val="Arial"/>
        <family val="2"/>
      </rPr>
      <t xml:space="preserve">Equipment </t>
    </r>
    <r>
      <rPr>
        <sz val="11"/>
        <rFont val="Arial"/>
        <family val="2"/>
      </rPr>
      <t xml:space="preserve">                                                                                                        (tools, office machines, vehicles, costing $5,000.00 or more)</t>
    </r>
  </si>
  <si>
    <r>
      <rPr>
        <b/>
        <sz val="11"/>
        <rFont val="Arial"/>
        <family val="2"/>
      </rPr>
      <t xml:space="preserve">   Indirect 
</t>
    </r>
    <r>
      <rPr>
        <sz val="11"/>
        <rFont val="Arial"/>
        <family val="2"/>
      </rPr>
      <t>(see requirements below)</t>
    </r>
    <r>
      <rPr>
        <sz val="11"/>
        <color indexed="10"/>
        <rFont val="Arial"/>
        <family val="2"/>
      </rPr>
      <t>*</t>
    </r>
  </si>
  <si>
    <t xml:space="preserve">   Other:</t>
  </si>
  <si>
    <t>Stipends</t>
  </si>
  <si>
    <t>(7) TOTALS</t>
  </si>
  <si>
    <t>Totals must match Form 1 Non-Personnel accounts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</si>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</sst>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44" formatCode="_(&quot;$&quot;* #,##0.00_);_(&quot;$&quot;* \(#,##0.00\);_(&quot;$&quot;* &quot;-&quot;??_);_(@_)"/>
    <numFmt numFmtId="43" formatCode="_(* #,##0.00_);_(* \(#,##0.00\);_(* &quot;-&quot;??_);_(@_)"/>
    <numFmt numFmtId="164" formatCode="&quot;$&quot;#,##0"/>
    <numFmt numFmtId="165" formatCode="&quot;$&quot;#,##0.00"/>
    <numFmt numFmtId="166" formatCode="_(&quot;$&quot;* #,##0_);_(&quot;$&quot;* \(#,##0\);_(&quot;$&quot;* &quot;-&quot;??_);_(@_)"/>
    <numFmt numFmtId="167" formatCode="0.0000%"/>
    <numFmt numFmtId="168" formatCode="00\-0000000"/>
    <numFmt numFmtId="169" formatCode="[&lt;=9999999]###\-####;\(###\)\ ###\-####"/>
  </numFmts>
  <fonts count="17">
    <font>
      <sz val="10"/>
      <name val="Arial"/>
    </font>
    <font>
      <sz val="10"/>
      <name val="Arial"/>
      <family val="2"/>
    </font>
    <font>
      <sz val="8"/>
      <name val="Arial"/>
      <family val="2"/>
    </font>
    <font>
      <b/>
      <sz val="10"/>
      <name val="Arial"/>
      <family val="2"/>
    </font>
    <font>
      <sz val="11"/>
      <name val="Arial"/>
      <family val="2"/>
    </font>
    <font>
      <b/>
      <sz val="11"/>
      <name val="Arial"/>
      <family val="2"/>
    </font>
    <font>
      <u/>
      <sz val="11"/>
      <name val="Arial"/>
      <family val="2"/>
    </font>
    <font>
      <b/>
      <i/>
      <sz val="11"/>
      <name val="Arial"/>
      <family val="2"/>
    </font>
    <font>
      <b/>
      <i/>
      <sz val="12"/>
      <name val="Arial"/>
      <family val="2"/>
    </font>
    <font>
      <b/>
      <i/>
      <sz val="10"/>
      <name val="Arial"/>
      <family val="2"/>
    </font>
    <font>
      <sz val="11"/>
      <color indexed="10"/>
      <name val="Arial"/>
      <family val="2"/>
    </font>
    <font>
      <sz val="16"/>
      <name val="Arial"/>
      <family val="2"/>
    </font>
    <font>
      <b/>
      <sz val="18"/>
      <name val="Arial"/>
      <family val="2"/>
    </font>
    <font>
      <sz val="10"/>
      <color rgb="FFFF0000"/>
      <name val="Arial"/>
      <family val="2"/>
    </font>
    <font>
      <b/>
      <u/>
      <sz val="11"/>
      <name val="Arial"/>
      <family val="2"/>
    </font>
    <font>
      <u/>
      <sz val="10"/>
      <color theme="10"/>
      <name val="Arial"/>
      <family val="2"/>
    </font>
    <font>
      <sz val="10"/>
      <name val="Arial"/>
      <family val="2"/>
    </font>
  </fonts>
  <fills count="8">
    <fill>
      <patternFill patternType="none"/>
    </fill>
    <fill>
      <patternFill patternType="gray125"/>
    </fill>
    <fill>
      <patternFill patternType="solid">
        <fgColor indexed="43"/>
        <bgColor indexed="64"/>
      </patternFill>
    </fill>
    <fill>
      <patternFill patternType="lightUp"/>
    </fill>
    <fill>
      <patternFill patternType="darkUp"/>
    </fill>
    <fill>
      <patternFill patternType="solid">
        <fgColor theme="0"/>
        <bgColor indexed="64"/>
      </patternFill>
    </fill>
    <fill>
      <patternFill patternType="solid">
        <fgColor rgb="FFFFFF99"/>
        <bgColor indexed="64"/>
      </patternFill>
    </fill>
    <fill>
      <patternFill patternType="solid">
        <fgColor theme="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43" fontId="16" fillId="0" borderId="0" applyFont="0" applyFill="0" applyBorder="0" applyAlignment="0" applyProtection="0"/>
  </cellStyleXfs>
  <cellXfs count="176">
    <xf numFmtId="0" fontId="0" fillId="0" borderId="0" xfId="0"/>
    <xf numFmtId="0" fontId="4" fillId="0" borderId="0" xfId="0" applyFont="1"/>
    <xf numFmtId="0" fontId="4" fillId="0" borderId="0" xfId="0" applyFont="1" applyAlignment="1">
      <alignment horizontal="left"/>
    </xf>
    <xf numFmtId="0" fontId="6" fillId="0" borderId="0" xfId="0" applyFont="1"/>
    <xf numFmtId="0" fontId="5" fillId="0" borderId="0" xfId="0" applyFont="1" applyAlignment="1">
      <alignment horizontal="center" wrapText="1"/>
    </xf>
    <xf numFmtId="0" fontId="4" fillId="2" borderId="1" xfId="0" applyFont="1" applyFill="1" applyBorder="1" applyAlignment="1" applyProtection="1">
      <alignment horizontal="center" wrapText="1"/>
      <protection locked="0"/>
    </xf>
    <xf numFmtId="10" fontId="4" fillId="2" borderId="1" xfId="0" applyNumberFormat="1" applyFont="1" applyFill="1" applyBorder="1" applyAlignment="1" applyProtection="1">
      <alignment horizontal="center" wrapText="1"/>
      <protection locked="0"/>
    </xf>
    <xf numFmtId="0" fontId="4" fillId="2" borderId="1" xfId="1" applyNumberFormat="1" applyFont="1" applyFill="1" applyBorder="1" applyAlignment="1" applyProtection="1">
      <alignment horizontal="center" wrapText="1"/>
      <protection locked="0"/>
    </xf>
    <xf numFmtId="0" fontId="4" fillId="2" borderId="1" xfId="0" applyFont="1" applyFill="1" applyBorder="1" applyProtection="1">
      <protection locked="0"/>
    </xf>
    <xf numFmtId="164" fontId="4" fillId="0" borderId="1" xfId="0" applyNumberFormat="1" applyFont="1" applyBorder="1" applyAlignment="1">
      <alignment horizontal="right"/>
    </xf>
    <xf numFmtId="164" fontId="4" fillId="0" borderId="3" xfId="0" applyNumberFormat="1" applyFont="1" applyBorder="1" applyAlignment="1">
      <alignment horizontal="right"/>
    </xf>
    <xf numFmtId="5" fontId="4" fillId="0" borderId="1" xfId="0" applyNumberFormat="1" applyFont="1" applyBorder="1"/>
    <xf numFmtId="164" fontId="4" fillId="2" borderId="1" xfId="0" applyNumberFormat="1" applyFont="1" applyFill="1" applyBorder="1" applyProtection="1">
      <protection locked="0"/>
    </xf>
    <xf numFmtId="0" fontId="7" fillId="0" borderId="0" xfId="0" applyFont="1"/>
    <xf numFmtId="0" fontId="4" fillId="0" borderId="2" xfId="0" applyFont="1" applyBorder="1"/>
    <xf numFmtId="0" fontId="0" fillId="0" borderId="0" xfId="0" applyProtection="1">
      <protection locked="0"/>
    </xf>
    <xf numFmtId="0" fontId="4" fillId="0" borderId="0" xfId="0" applyFont="1" applyProtection="1">
      <protection locked="0"/>
    </xf>
    <xf numFmtId="0" fontId="5" fillId="0" borderId="0" xfId="0" applyFont="1" applyAlignment="1" applyProtection="1">
      <alignment horizontal="center"/>
      <protection locked="0"/>
    </xf>
    <xf numFmtId="0" fontId="4" fillId="0" borderId="5" xfId="0" applyFont="1" applyBorder="1"/>
    <xf numFmtId="0" fontId="4" fillId="5" borderId="0" xfId="0" applyFont="1" applyFill="1" applyAlignment="1">
      <alignment horizontal="center"/>
    </xf>
    <xf numFmtId="0" fontId="4" fillId="5" borderId="0" xfId="0" applyFont="1" applyFill="1"/>
    <xf numFmtId="0" fontId="5" fillId="0" borderId="0" xfId="0" applyFont="1" applyAlignment="1" applyProtection="1">
      <alignment horizontal="center" wrapText="1"/>
      <protection locked="0"/>
    </xf>
    <xf numFmtId="164" fontId="0" fillId="0" borderId="0" xfId="0" applyNumberFormat="1" applyProtection="1">
      <protection locked="0"/>
    </xf>
    <xf numFmtId="164" fontId="4" fillId="0" borderId="1" xfId="0" applyNumberFormat="1" applyFont="1" applyBorder="1"/>
    <xf numFmtId="0" fontId="7" fillId="0" borderId="1" xfId="0" applyFont="1" applyBorder="1" applyAlignment="1">
      <alignment horizontal="center"/>
    </xf>
    <xf numFmtId="0" fontId="5" fillId="0" borderId="1" xfId="0" applyFont="1" applyBorder="1" applyAlignment="1">
      <alignment horizontal="center"/>
    </xf>
    <xf numFmtId="49" fontId="4" fillId="0" borderId="1" xfId="0" applyNumberFormat="1" applyFont="1" applyBorder="1" applyAlignment="1">
      <alignment horizontal="center" vertical="center"/>
    </xf>
    <xf numFmtId="164" fontId="4" fillId="5" borderId="1" xfId="1" applyNumberFormat="1" applyFont="1" applyFill="1" applyBorder="1" applyAlignment="1" applyProtection="1">
      <alignment horizontal="right" wrapText="1"/>
    </xf>
    <xf numFmtId="0" fontId="4" fillId="0" borderId="1" xfId="0" applyFont="1" applyBorder="1" applyAlignment="1">
      <alignment horizontal="left" vertical="center" indent="1"/>
    </xf>
    <xf numFmtId="0" fontId="4" fillId="0" borderId="1" xfId="0" quotePrefix="1" applyFont="1" applyBorder="1" applyAlignment="1">
      <alignment horizontal="center" vertical="center"/>
    </xf>
    <xf numFmtId="0" fontId="13" fillId="0" borderId="0" xfId="0" applyFont="1"/>
    <xf numFmtId="164" fontId="4" fillId="5" borderId="8" xfId="1" applyNumberFormat="1" applyFont="1" applyFill="1" applyBorder="1" applyAlignment="1" applyProtection="1">
      <alignment horizontal="center" wrapText="1"/>
    </xf>
    <xf numFmtId="10" fontId="4" fillId="2" borderId="9" xfId="0" applyNumberFormat="1" applyFont="1" applyFill="1" applyBorder="1" applyAlignment="1" applyProtection="1">
      <alignment horizontal="center" wrapText="1"/>
      <protection locked="0"/>
    </xf>
    <xf numFmtId="0" fontId="4" fillId="0" borderId="1" xfId="2" applyNumberFormat="1" applyFont="1" applyBorder="1" applyAlignment="1" applyProtection="1">
      <alignment horizontal="center"/>
    </xf>
    <xf numFmtId="0" fontId="5" fillId="0" borderId="0" xfId="0" applyFont="1"/>
    <xf numFmtId="165" fontId="4" fillId="2" borderId="1" xfId="1" applyNumberFormat="1" applyFont="1" applyFill="1" applyBorder="1" applyAlignment="1" applyProtection="1">
      <alignment horizontal="right" wrapText="1"/>
      <protection locked="0"/>
    </xf>
    <xf numFmtId="44" fontId="4" fillId="5" borderId="0" xfId="1" applyFont="1" applyFill="1" applyProtection="1"/>
    <xf numFmtId="44" fontId="4" fillId="5" borderId="6" xfId="1" applyFont="1" applyFill="1" applyBorder="1" applyProtection="1"/>
    <xf numFmtId="44" fontId="4" fillId="5" borderId="0" xfId="1" applyFont="1" applyFill="1" applyProtection="1">
      <protection locked="0"/>
    </xf>
    <xf numFmtId="44" fontId="0" fillId="5" borderId="0" xfId="1" applyFont="1" applyFill="1" applyProtection="1">
      <protection locked="0"/>
    </xf>
    <xf numFmtId="9" fontId="14" fillId="0" borderId="11" xfId="0" applyNumberFormat="1" applyFont="1" applyBorder="1"/>
    <xf numFmtId="0" fontId="9" fillId="0" borderId="0" xfId="0" applyFont="1" applyProtection="1">
      <protection locked="0"/>
    </xf>
    <xf numFmtId="164" fontId="4" fillId="7" borderId="1" xfId="1" applyNumberFormat="1" applyFont="1" applyFill="1" applyBorder="1" applyAlignment="1" applyProtection="1">
      <alignment horizontal="right" wrapText="1"/>
      <protection locked="0"/>
    </xf>
    <xf numFmtId="0" fontId="4" fillId="7" borderId="1" xfId="1" applyNumberFormat="1" applyFont="1" applyFill="1" applyBorder="1" applyAlignment="1" applyProtection="1">
      <alignment horizontal="center" wrapText="1"/>
      <protection locked="0"/>
    </xf>
    <xf numFmtId="0" fontId="4" fillId="7" borderId="8" xfId="1" applyNumberFormat="1" applyFont="1" applyFill="1" applyBorder="1" applyAlignment="1" applyProtection="1">
      <alignment horizontal="center" wrapText="1"/>
      <protection locked="0"/>
    </xf>
    <xf numFmtId="0" fontId="4" fillId="2" borderId="1" xfId="0" quotePrefix="1" applyFont="1" applyFill="1" applyBorder="1" applyProtection="1">
      <protection locked="0"/>
    </xf>
    <xf numFmtId="49" fontId="4" fillId="0" borderId="1" xfId="0" quotePrefix="1" applyNumberFormat="1" applyFont="1" applyBorder="1"/>
    <xf numFmtId="10" fontId="4" fillId="7" borderId="9" xfId="0" applyNumberFormat="1" applyFont="1" applyFill="1" applyBorder="1" applyAlignment="1" applyProtection="1">
      <alignment horizontal="center" wrapText="1"/>
      <protection locked="0"/>
    </xf>
    <xf numFmtId="164" fontId="5" fillId="0" borderId="1" xfId="1" applyNumberFormat="1" applyFont="1" applyBorder="1" applyAlignment="1" applyProtection="1">
      <alignment horizontal="center"/>
    </xf>
    <xf numFmtId="164" fontId="5" fillId="0" borderId="4" xfId="0" applyNumberFormat="1" applyFont="1" applyBorder="1" applyAlignment="1">
      <alignment horizontal="right"/>
    </xf>
    <xf numFmtId="6" fontId="5" fillId="0" borderId="4" xfId="0" applyNumberFormat="1" applyFont="1" applyBorder="1" applyAlignment="1">
      <alignment horizontal="right"/>
    </xf>
    <xf numFmtId="0" fontId="5" fillId="5" borderId="1" xfId="1" applyNumberFormat="1" applyFont="1" applyFill="1" applyBorder="1" applyAlignment="1" applyProtection="1">
      <alignment horizontal="right" wrapText="1"/>
    </xf>
    <xf numFmtId="164" fontId="5" fillId="7" borderId="1" xfId="1" applyNumberFormat="1" applyFont="1" applyFill="1" applyBorder="1" applyAlignment="1" applyProtection="1">
      <alignment horizontal="right" wrapText="1"/>
    </xf>
    <xf numFmtId="164" fontId="5" fillId="7" borderId="8" xfId="1" applyNumberFormat="1" applyFont="1" applyFill="1" applyBorder="1" applyAlignment="1" applyProtection="1">
      <alignment horizontal="center" wrapText="1"/>
    </xf>
    <xf numFmtId="2" fontId="5" fillId="7" borderId="1" xfId="2" applyNumberFormat="1" applyFont="1" applyFill="1" applyBorder="1" applyAlignment="1" applyProtection="1">
      <alignment horizontal="center"/>
    </xf>
    <xf numFmtId="164" fontId="5" fillId="5" borderId="1" xfId="1" applyNumberFormat="1" applyFont="1" applyFill="1" applyBorder="1" applyAlignment="1" applyProtection="1">
      <alignment horizontal="right" wrapText="1"/>
    </xf>
    <xf numFmtId="164" fontId="5" fillId="5" borderId="8" xfId="1" applyNumberFormat="1" applyFont="1" applyFill="1" applyBorder="1" applyAlignment="1" applyProtection="1">
      <alignment horizontal="center" wrapText="1"/>
    </xf>
    <xf numFmtId="0" fontId="5" fillId="0" borderId="1" xfId="2" applyNumberFormat="1" applyFont="1" applyBorder="1" applyAlignment="1" applyProtection="1">
      <alignment horizontal="center"/>
    </xf>
    <xf numFmtId="0" fontId="5" fillId="3" borderId="0" xfId="0" applyFont="1" applyFill="1"/>
    <xf numFmtId="164" fontId="5" fillId="0" borderId="4" xfId="0" applyNumberFormat="1" applyFont="1" applyBorder="1"/>
    <xf numFmtId="164" fontId="4" fillId="6" borderId="1" xfId="1" applyNumberFormat="1" applyFont="1" applyFill="1" applyBorder="1" applyAlignment="1" applyProtection="1">
      <alignment horizontal="right" wrapText="1"/>
      <protection locked="0"/>
    </xf>
    <xf numFmtId="0" fontId="4" fillId="0" borderId="0" xfId="0" applyFont="1" applyAlignment="1">
      <alignment vertical="top" wrapText="1"/>
    </xf>
    <xf numFmtId="43" fontId="4" fillId="5" borderId="1" xfId="4" applyFont="1" applyFill="1" applyBorder="1" applyAlignment="1" applyProtection="1">
      <alignment wrapText="1"/>
    </xf>
    <xf numFmtId="166" fontId="4" fillId="5" borderId="1" xfId="1" applyNumberFormat="1" applyFont="1" applyFill="1" applyBorder="1" applyAlignment="1" applyProtection="1">
      <alignment wrapText="1"/>
    </xf>
    <xf numFmtId="166" fontId="5" fillId="5" borderId="1" xfId="1" applyNumberFormat="1" applyFont="1" applyFill="1" applyBorder="1" applyAlignment="1" applyProtection="1">
      <alignment horizontal="center" wrapText="1"/>
    </xf>
    <xf numFmtId="164" fontId="4" fillId="6" borderId="1" xfId="0" applyNumberFormat="1" applyFont="1" applyFill="1" applyBorder="1" applyProtection="1">
      <protection locked="0"/>
    </xf>
    <xf numFmtId="9" fontId="14" fillId="0" borderId="0" xfId="0" applyNumberFormat="1" applyFont="1" applyAlignment="1">
      <alignment horizontal="center"/>
    </xf>
    <xf numFmtId="166" fontId="4" fillId="0" borderId="1" xfId="0" applyNumberFormat="1" applyFont="1" applyBorder="1"/>
    <xf numFmtId="5" fontId="4" fillId="6" borderId="1" xfId="0" applyNumberFormat="1" applyFont="1" applyFill="1" applyBorder="1" applyProtection="1">
      <protection locked="0"/>
    </xf>
    <xf numFmtId="0" fontId="4" fillId="0" borderId="0" xfId="0" applyFont="1" applyAlignment="1">
      <alignment wrapText="1"/>
    </xf>
    <xf numFmtId="0" fontId="5" fillId="0" borderId="0" xfId="0" applyFont="1" applyAlignment="1">
      <alignment horizontal="center" vertical="center"/>
    </xf>
    <xf numFmtId="164" fontId="4" fillId="6" borderId="1" xfId="0" applyNumberFormat="1" applyFont="1" applyFill="1" applyBorder="1" applyAlignment="1" applyProtection="1">
      <alignment horizontal="right"/>
      <protection locked="0"/>
    </xf>
    <xf numFmtId="0" fontId="4" fillId="0" borderId="1" xfId="0" applyFont="1" applyBorder="1" applyAlignment="1">
      <alignment horizontal="center" wrapText="1"/>
    </xf>
    <xf numFmtId="164" fontId="4" fillId="0" borderId="1" xfId="1" applyNumberFormat="1" applyFont="1" applyFill="1" applyBorder="1" applyAlignment="1" applyProtection="1">
      <alignment horizontal="right" wrapText="1"/>
    </xf>
    <xf numFmtId="167" fontId="4" fillId="0" borderId="1" xfId="2" applyNumberFormat="1" applyFont="1" applyBorder="1" applyProtection="1"/>
    <xf numFmtId="167" fontId="4" fillId="6" borderId="1" xfId="2" applyNumberFormat="1" applyFont="1" applyFill="1" applyBorder="1" applyProtection="1">
      <protection locked="0"/>
    </xf>
    <xf numFmtId="43" fontId="5" fillId="0" borderId="0" xfId="4" applyFont="1" applyAlignment="1" applyProtection="1">
      <alignment horizontal="center" wrapText="1"/>
    </xf>
    <xf numFmtId="164" fontId="5" fillId="0" borderId="0" xfId="0" applyNumberFormat="1" applyFont="1" applyAlignment="1">
      <alignment horizontal="center" wrapText="1"/>
    </xf>
    <xf numFmtId="165" fontId="5" fillId="0" borderId="0" xfId="0" applyNumberFormat="1" applyFont="1" applyAlignment="1">
      <alignment horizontal="center" wrapText="1"/>
    </xf>
    <xf numFmtId="0" fontId="1" fillId="0" borderId="0" xfId="0" applyFont="1"/>
    <xf numFmtId="164" fontId="4" fillId="6" borderId="1" xfId="0" applyNumberFormat="1" applyFont="1" applyFill="1" applyBorder="1" applyAlignment="1" applyProtection="1">
      <alignment horizontal="center" wrapText="1"/>
      <protection locked="0"/>
    </xf>
    <xf numFmtId="0" fontId="3" fillId="0" borderId="1" xfId="0" applyFont="1" applyBorder="1" applyAlignment="1">
      <alignment horizontal="center" wrapText="1"/>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center"/>
    </xf>
    <xf numFmtId="0" fontId="5" fillId="0" borderId="1" xfId="0" applyFont="1" applyBorder="1" applyAlignment="1">
      <alignment horizontal="center" wrapText="1"/>
    </xf>
    <xf numFmtId="0" fontId="5" fillId="0" borderId="2" xfId="0" applyFont="1" applyBorder="1" applyAlignment="1">
      <alignment horizontal="center"/>
    </xf>
    <xf numFmtId="0" fontId="5" fillId="0" borderId="0" xfId="0" applyFont="1" applyAlignment="1">
      <alignment horizontal="left"/>
    </xf>
    <xf numFmtId="0" fontId="7" fillId="0" borderId="7" xfId="0" applyFont="1" applyBorder="1" applyAlignment="1">
      <alignment horizontal="center"/>
    </xf>
    <xf numFmtId="0" fontId="4" fillId="0" borderId="6" xfId="0" applyFont="1" applyBorder="1"/>
    <xf numFmtId="0" fontId="12" fillId="0" borderId="0" xfId="0" applyFont="1" applyAlignment="1">
      <alignment horizontal="center"/>
    </xf>
    <xf numFmtId="0" fontId="7" fillId="0" borderId="0" xfId="0" applyFont="1" applyAlignment="1">
      <alignment horizontal="center"/>
    </xf>
    <xf numFmtId="0" fontId="3" fillId="0" borderId="0" xfId="0" applyFont="1" applyAlignment="1">
      <alignment horizontal="center"/>
    </xf>
    <xf numFmtId="0" fontId="12" fillId="0" borderId="0" xfId="0" applyFont="1" applyAlignment="1">
      <alignment horizontal="center" vertical="top"/>
    </xf>
    <xf numFmtId="0" fontId="4" fillId="0" borderId="0" xfId="0" applyFont="1" applyAlignment="1">
      <alignment horizontal="left" vertical="top" wrapText="1"/>
    </xf>
    <xf numFmtId="0" fontId="5" fillId="0" borderId="2" xfId="0" applyFont="1" applyBorder="1" applyAlignment="1">
      <alignment horizontal="center"/>
    </xf>
    <xf numFmtId="0" fontId="4" fillId="6" borderId="6" xfId="0" applyFont="1" applyFill="1" applyBorder="1" applyAlignment="1" applyProtection="1">
      <alignment horizontal="center"/>
      <protection locked="0"/>
    </xf>
    <xf numFmtId="0" fontId="4" fillId="2" borderId="6" xfId="0" applyFont="1" applyFill="1" applyBorder="1" applyAlignment="1" applyProtection="1">
      <alignment horizontal="center"/>
      <protection locked="0"/>
    </xf>
    <xf numFmtId="0" fontId="15" fillId="2" borderId="6" xfId="3" applyNumberFormat="1" applyFill="1" applyBorder="1" applyAlignment="1" applyProtection="1">
      <alignment horizontal="center" wrapText="1"/>
      <protection locked="0"/>
    </xf>
    <xf numFmtId="0" fontId="4" fillId="2" borderId="6" xfId="0" applyFont="1" applyFill="1" applyBorder="1" applyAlignment="1" applyProtection="1">
      <alignment horizontal="center" wrapText="1"/>
      <protection locked="0"/>
    </xf>
    <xf numFmtId="169" fontId="4" fillId="2" borderId="6" xfId="0" applyNumberFormat="1" applyFont="1" applyFill="1" applyBorder="1" applyAlignment="1" applyProtection="1">
      <alignment horizontal="center"/>
      <protection locked="0"/>
    </xf>
    <xf numFmtId="0" fontId="5" fillId="0" borderId="1" xfId="0" applyFont="1" applyBorder="1" applyAlignment="1">
      <alignment horizontal="center" wrapText="1"/>
    </xf>
    <xf numFmtId="49" fontId="4" fillId="0" borderId="5" xfId="0" applyNumberFormat="1" applyFont="1" applyBorder="1" applyAlignment="1">
      <alignment horizontal="center"/>
    </xf>
    <xf numFmtId="49" fontId="4" fillId="0" borderId="7" xfId="0" applyNumberFormat="1" applyFont="1" applyBorder="1" applyAlignment="1">
      <alignment horizontal="center"/>
    </xf>
    <xf numFmtId="0" fontId="4" fillId="0" borderId="5" xfId="0" applyFont="1" applyBorder="1" applyAlignment="1">
      <alignment horizontal="center"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0" xfId="0" applyFont="1" applyAlignment="1">
      <alignment horizontal="center"/>
    </xf>
    <xf numFmtId="0" fontId="11" fillId="0" borderId="2" xfId="0" applyFont="1" applyBorder="1" applyAlignment="1">
      <alignment horizontal="center"/>
    </xf>
    <xf numFmtId="0" fontId="5" fillId="0" borderId="0" xfId="0" applyFont="1" applyAlignment="1">
      <alignment horizontal="center"/>
    </xf>
    <xf numFmtId="0" fontId="8" fillId="0" borderId="10" xfId="0" applyFont="1" applyBorder="1" applyAlignment="1">
      <alignment horizontal="center"/>
    </xf>
    <xf numFmtId="49" fontId="11" fillId="2" borderId="2" xfId="0" applyNumberFormat="1" applyFont="1" applyFill="1" applyBorder="1" applyAlignment="1" applyProtection="1">
      <alignment horizontal="left"/>
      <protection locked="0"/>
    </xf>
    <xf numFmtId="49" fontId="11" fillId="0" borderId="2" xfId="0" applyNumberFormat="1" applyFont="1" applyBorder="1" applyAlignment="1" applyProtection="1">
      <alignment horizontal="left"/>
      <protection locked="0"/>
    </xf>
    <xf numFmtId="168" fontId="4" fillId="2" borderId="6" xfId="0" applyNumberFormat="1" applyFont="1" applyFill="1" applyBorder="1" applyAlignment="1" applyProtection="1">
      <alignment horizontal="center"/>
      <protection locked="0"/>
    </xf>
    <xf numFmtId="0" fontId="5" fillId="4" borderId="5" xfId="0" applyFont="1" applyFill="1" applyBorder="1" applyAlignment="1">
      <alignment horizontal="center"/>
    </xf>
    <xf numFmtId="0" fontId="5" fillId="4" borderId="7" xfId="0" applyFont="1" applyFill="1" applyBorder="1" applyAlignment="1">
      <alignment horizontal="center"/>
    </xf>
    <xf numFmtId="0" fontId="4" fillId="0" borderId="2" xfId="0" applyFont="1" applyBorder="1" applyAlignment="1">
      <alignment horizontal="center"/>
    </xf>
    <xf numFmtId="0" fontId="4" fillId="0" borderId="0" xfId="0" applyFont="1" applyAlignment="1">
      <alignment horizontal="left"/>
    </xf>
    <xf numFmtId="0" fontId="5" fillId="0" borderId="1" xfId="0" applyFont="1" applyBorder="1" applyAlignment="1">
      <alignment horizontal="left"/>
    </xf>
    <xf numFmtId="0" fontId="9" fillId="0" borderId="6" xfId="0" applyFont="1" applyBorder="1" applyAlignment="1">
      <alignment horizontal="left"/>
    </xf>
    <xf numFmtId="0" fontId="9" fillId="0" borderId="7" xfId="0" applyFont="1" applyBorder="1" applyAlignment="1">
      <alignment horizontal="left"/>
    </xf>
    <xf numFmtId="0" fontId="5" fillId="0" borderId="5" xfId="0" applyFont="1" applyBorder="1" applyAlignment="1">
      <alignment horizontal="center" wrapText="1"/>
    </xf>
    <xf numFmtId="0" fontId="4" fillId="2" borderId="2" xfId="0" applyFont="1" applyFill="1" applyBorder="1" applyAlignment="1" applyProtection="1">
      <alignment horizontal="center" wrapText="1"/>
      <protection locked="0"/>
    </xf>
    <xf numFmtId="0" fontId="5" fillId="0" borderId="6" xfId="0" applyFont="1" applyBorder="1" applyAlignment="1">
      <alignment horizontal="center"/>
    </xf>
    <xf numFmtId="0" fontId="4" fillId="0" borderId="0" xfId="0" applyFont="1" applyAlignment="1">
      <alignment horizontal="left" wrapText="1"/>
    </xf>
    <xf numFmtId="164" fontId="5" fillId="0" borderId="6" xfId="0" applyNumberFormat="1" applyFont="1" applyBorder="1" applyAlignment="1">
      <alignment horizontal="center"/>
    </xf>
    <xf numFmtId="0" fontId="5" fillId="6" borderId="6" xfId="0" applyFont="1" applyFill="1" applyBorder="1" applyAlignment="1" applyProtection="1">
      <alignment horizontal="center" wrapText="1"/>
      <protection locked="0"/>
    </xf>
    <xf numFmtId="0" fontId="5" fillId="0" borderId="0" xfId="0" applyFont="1" applyAlignment="1">
      <alignment horizontal="left"/>
    </xf>
    <xf numFmtId="0" fontId="4" fillId="0" borderId="5" xfId="0" applyFont="1" applyBorder="1" applyAlignment="1">
      <alignment horizontal="center"/>
    </xf>
    <xf numFmtId="0" fontId="4" fillId="0" borderId="7" xfId="0" applyFont="1" applyBorder="1" applyAlignment="1">
      <alignment horizontal="center"/>
    </xf>
    <xf numFmtId="0" fontId="4" fillId="0" borderId="5" xfId="0" quotePrefix="1" applyFont="1" applyBorder="1" applyAlignment="1">
      <alignment horizontal="center"/>
    </xf>
    <xf numFmtId="0" fontId="4" fillId="0" borderId="2" xfId="0" applyFont="1" applyBorder="1" applyAlignment="1">
      <alignment horizontal="center" wrapText="1"/>
    </xf>
    <xf numFmtId="0" fontId="15" fillId="0" borderId="6" xfId="3" applyNumberFormat="1" applyFill="1" applyBorder="1" applyAlignment="1" applyProtection="1">
      <alignment horizontal="center" wrapText="1"/>
    </xf>
    <xf numFmtId="168" fontId="4" fillId="0" borderId="6" xfId="0" applyNumberFormat="1" applyFont="1" applyBorder="1" applyAlignment="1">
      <alignment horizontal="center"/>
    </xf>
    <xf numFmtId="0" fontId="4" fillId="0" borderId="6" xfId="0" applyFont="1" applyBorder="1" applyAlignment="1">
      <alignment horizontal="center"/>
    </xf>
    <xf numFmtId="169" fontId="4" fillId="0" borderId="6" xfId="0" applyNumberFormat="1" applyFont="1" applyBorder="1" applyAlignment="1">
      <alignment horizontal="center"/>
    </xf>
    <xf numFmtId="0" fontId="12" fillId="0" borderId="0" xfId="0" applyFont="1" applyAlignment="1">
      <alignment horizontal="center"/>
    </xf>
    <xf numFmtId="0" fontId="5" fillId="0" borderId="6" xfId="0" applyFont="1" applyBorder="1" applyAlignment="1">
      <alignment horizontal="left"/>
    </xf>
    <xf numFmtId="49" fontId="4" fillId="2" borderId="5" xfId="0" applyNumberFormat="1" applyFont="1" applyFill="1" applyBorder="1" applyAlignment="1" applyProtection="1">
      <alignment horizontal="left" wrapText="1"/>
      <protection locked="0"/>
    </xf>
    <xf numFmtId="49" fontId="4" fillId="2" borderId="6" xfId="0" applyNumberFormat="1" applyFont="1" applyFill="1" applyBorder="1" applyAlignment="1" applyProtection="1">
      <alignment horizontal="left" wrapText="1"/>
      <protection locked="0"/>
    </xf>
    <xf numFmtId="49" fontId="4" fillId="2" borderId="7" xfId="0" applyNumberFormat="1" applyFont="1" applyFill="1" applyBorder="1" applyAlignment="1" applyProtection="1">
      <alignment horizontal="left" wrapText="1"/>
      <protection locked="0"/>
    </xf>
    <xf numFmtId="0" fontId="5" fillId="0" borderId="6" xfId="0" applyFont="1" applyBorder="1" applyAlignment="1">
      <alignment horizontal="center" wrapText="1"/>
    </xf>
    <xf numFmtId="0" fontId="5" fillId="0" borderId="7" xfId="0" applyFont="1" applyBorder="1" applyAlignment="1">
      <alignment horizontal="center" wrapText="1"/>
    </xf>
    <xf numFmtId="0" fontId="4" fillId="0" borderId="2" xfId="0" applyFont="1" applyBorder="1" applyAlignment="1">
      <alignment horizontal="left"/>
    </xf>
    <xf numFmtId="164" fontId="4" fillId="6" borderId="5" xfId="0" applyNumberFormat="1" applyFont="1" applyFill="1" applyBorder="1" applyAlignment="1" applyProtection="1">
      <alignment horizontal="center" wrapText="1"/>
      <protection locked="0"/>
    </xf>
    <xf numFmtId="164" fontId="4" fillId="6" borderId="7" xfId="0" applyNumberFormat="1" applyFont="1" applyFill="1" applyBorder="1" applyAlignment="1" applyProtection="1">
      <alignment horizontal="center" wrapText="1"/>
      <protection locked="0"/>
    </xf>
    <xf numFmtId="0" fontId="4" fillId="2" borderId="6" xfId="0" applyFont="1" applyFill="1" applyBorder="1" applyAlignment="1" applyProtection="1">
      <alignment horizontal="left"/>
      <protection locked="0"/>
    </xf>
    <xf numFmtId="0" fontId="4" fillId="2" borderId="7" xfId="0" applyFont="1" applyFill="1" applyBorder="1" applyAlignment="1" applyProtection="1">
      <alignment horizontal="left"/>
      <protection locked="0"/>
    </xf>
    <xf numFmtId="0" fontId="7" fillId="0" borderId="10" xfId="0" applyFont="1" applyBorder="1" applyAlignment="1">
      <alignment horizontal="center"/>
    </xf>
    <xf numFmtId="0" fontId="5" fillId="0" borderId="5" xfId="0" applyFont="1" applyBorder="1" applyAlignment="1">
      <alignment horizontal="center"/>
    </xf>
    <xf numFmtId="0" fontId="5" fillId="0" borderId="7" xfId="0" applyFont="1" applyBorder="1" applyAlignment="1">
      <alignment horizontal="center"/>
    </xf>
    <xf numFmtId="0" fontId="7" fillId="0" borderId="5" xfId="0" applyFont="1" applyBorder="1" applyAlignment="1">
      <alignment horizontal="center"/>
    </xf>
    <xf numFmtId="0" fontId="7" fillId="0" borderId="7" xfId="0" applyFont="1" applyBorder="1" applyAlignment="1">
      <alignment horizontal="center"/>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5" xfId="0" applyFont="1" applyBorder="1" applyAlignment="1">
      <alignment horizontal="left"/>
    </xf>
    <xf numFmtId="0" fontId="5" fillId="0" borderId="7" xfId="0" applyFont="1" applyBorder="1" applyAlignment="1">
      <alignment horizontal="left"/>
    </xf>
    <xf numFmtId="49" fontId="5" fillId="5" borderId="5" xfId="0" applyNumberFormat="1" applyFont="1" applyFill="1" applyBorder="1" applyAlignment="1">
      <alignment horizontal="left" vertical="center" indent="1"/>
    </xf>
    <xf numFmtId="49" fontId="5" fillId="5" borderId="6" xfId="0" applyNumberFormat="1" applyFont="1" applyFill="1" applyBorder="1" applyAlignment="1">
      <alignment horizontal="left" vertical="center" indent="1"/>
    </xf>
    <xf numFmtId="49" fontId="5" fillId="5" borderId="7" xfId="0" applyNumberFormat="1" applyFont="1" applyFill="1" applyBorder="1" applyAlignment="1">
      <alignment horizontal="left" vertical="center" indent="1"/>
    </xf>
    <xf numFmtId="0" fontId="7" fillId="0" borderId="0" xfId="0" applyFont="1" applyAlignment="1">
      <alignment horizontal="center"/>
    </xf>
    <xf numFmtId="0" fontId="3" fillId="0" borderId="0" xfId="0" applyFont="1" applyAlignment="1">
      <alignment horizontal="center"/>
    </xf>
    <xf numFmtId="49" fontId="4" fillId="2" borderId="1" xfId="0" applyNumberFormat="1" applyFont="1" applyFill="1" applyBorder="1" applyAlignment="1" applyProtection="1">
      <alignment vertical="center" wrapText="1"/>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5" fillId="0" borderId="10" xfId="0" applyFont="1" applyBorder="1" applyAlignment="1">
      <alignment horizontal="left"/>
    </xf>
    <xf numFmtId="0" fontId="7" fillId="0" borderId="6" xfId="0" applyFont="1" applyBorder="1" applyAlignment="1">
      <alignment horizontal="center"/>
    </xf>
    <xf numFmtId="49" fontId="5" fillId="2" borderId="1" xfId="0" applyNumberFormat="1" applyFont="1" applyFill="1" applyBorder="1" applyAlignment="1" applyProtection="1">
      <alignment vertical="center" wrapText="1"/>
      <protection locked="0"/>
    </xf>
    <xf numFmtId="0" fontId="8" fillId="0" borderId="2" xfId="0" applyFont="1" applyBorder="1" applyAlignment="1">
      <alignment horizontal="center"/>
    </xf>
    <xf numFmtId="0" fontId="4" fillId="0" borderId="6" xfId="0" applyFont="1" applyBorder="1" applyAlignment="1"/>
    <xf numFmtId="0" fontId="4" fillId="0" borderId="7" xfId="0" applyFont="1" applyBorder="1" applyAlignment="1"/>
  </cellXfs>
  <cellStyles count="5">
    <cellStyle name="Comma" xfId="4" builtinId="3"/>
    <cellStyle name="Currency" xfId="1" builtinId="4"/>
    <cellStyle name="Hyperlink" xfId="3" builtinId="8"/>
    <cellStyle name="Normal" xfId="0" builtinId="0"/>
    <cellStyle name="Percent" xfId="2" builtin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4"/>
    <pageSetUpPr fitToPage="1"/>
  </sheetPr>
  <dimension ref="A1:M37"/>
  <sheetViews>
    <sheetView tabSelected="1" zoomScaleNormal="100" zoomScaleSheetLayoutView="100" workbookViewId="0">
      <selection activeCell="A30" sqref="A30:E30"/>
    </sheetView>
  </sheetViews>
  <sheetFormatPr defaultRowHeight="12.75"/>
  <cols>
    <col min="2" max="2" width="17.85546875" customWidth="1"/>
    <col min="4" max="4" width="18.85546875" customWidth="1"/>
    <col min="5" max="5" width="6.42578125" customWidth="1"/>
    <col min="6" max="6" width="9.85546875" customWidth="1"/>
    <col min="7" max="7" width="31.7109375" customWidth="1"/>
    <col min="8" max="9" width="21.140625" customWidth="1"/>
  </cols>
  <sheetData>
    <row r="1" spans="1:13" s="1" customFormat="1" ht="39.950000000000003" customHeight="1">
      <c r="A1" s="93" t="s">
        <v>0</v>
      </c>
      <c r="B1" s="93"/>
      <c r="C1" s="93"/>
      <c r="D1" s="93"/>
      <c r="E1" s="93"/>
      <c r="F1" s="93"/>
      <c r="G1" s="93"/>
      <c r="H1" s="93"/>
      <c r="I1" s="93"/>
    </row>
    <row r="2" spans="1:13" s="1" customFormat="1" ht="27" customHeight="1">
      <c r="A2" s="94" t="s">
        <v>1</v>
      </c>
      <c r="B2" s="94"/>
      <c r="C2" s="122"/>
      <c r="D2" s="122"/>
      <c r="E2" s="122"/>
      <c r="F2" s="122"/>
      <c r="G2" s="61" t="s">
        <v>2</v>
      </c>
      <c r="H2" s="95" t="s">
        <v>3</v>
      </c>
      <c r="I2" s="95"/>
      <c r="J2" s="3"/>
      <c r="K2" s="3"/>
      <c r="L2" s="3"/>
      <c r="M2" s="3"/>
    </row>
    <row r="3" spans="1:13" s="1" customFormat="1" ht="27" customHeight="1">
      <c r="A3" s="94" t="s">
        <v>4</v>
      </c>
      <c r="B3" s="94"/>
      <c r="C3" s="99"/>
      <c r="D3" s="99"/>
      <c r="E3" s="99"/>
      <c r="F3" s="99"/>
      <c r="G3" s="61" t="s">
        <v>5</v>
      </c>
      <c r="H3" s="96"/>
      <c r="I3" s="96"/>
      <c r="J3" s="3"/>
      <c r="L3" s="3"/>
      <c r="M3" s="3"/>
    </row>
    <row r="4" spans="1:13" s="1" customFormat="1" ht="30" customHeight="1">
      <c r="A4" s="94" t="s">
        <v>6</v>
      </c>
      <c r="B4" s="94"/>
      <c r="C4" s="99"/>
      <c r="D4" s="99"/>
      <c r="E4" s="99"/>
      <c r="F4" s="99"/>
      <c r="G4" s="61" t="s">
        <v>7</v>
      </c>
      <c r="H4" s="96"/>
      <c r="I4" s="96"/>
      <c r="J4" s="3"/>
      <c r="K4" s="16"/>
    </row>
    <row r="5" spans="1:13" s="1" customFormat="1" ht="28.5" customHeight="1">
      <c r="A5" s="94" t="s">
        <v>8</v>
      </c>
      <c r="B5" s="94"/>
      <c r="C5" s="98"/>
      <c r="D5" s="99"/>
      <c r="E5" s="99"/>
      <c r="F5" s="99"/>
      <c r="G5" s="61" t="s">
        <v>9</v>
      </c>
      <c r="H5" s="96"/>
      <c r="I5" s="96"/>
      <c r="J5" s="3"/>
      <c r="K5" s="1" t="s">
        <v>10</v>
      </c>
    </row>
    <row r="6" spans="1:13" s="1" customFormat="1" ht="39.75" customHeight="1">
      <c r="A6" s="94" t="s">
        <v>11</v>
      </c>
      <c r="B6" s="94"/>
      <c r="C6" s="100"/>
      <c r="D6" s="100"/>
      <c r="E6" s="100"/>
      <c r="F6" s="100"/>
      <c r="G6" s="61" t="s">
        <v>12</v>
      </c>
      <c r="H6" s="96"/>
      <c r="I6" s="96"/>
    </row>
    <row r="7" spans="1:13" s="1" customFormat="1" ht="30" customHeight="1">
      <c r="A7" s="94" t="s">
        <v>13</v>
      </c>
      <c r="B7" s="94"/>
      <c r="C7" s="97"/>
      <c r="D7" s="97"/>
      <c r="E7" s="97"/>
      <c r="F7" s="97"/>
      <c r="G7" s="61" t="s">
        <v>14</v>
      </c>
      <c r="H7" s="96"/>
      <c r="I7" s="96"/>
    </row>
    <row r="8" spans="1:13" s="1" customFormat="1" ht="44.25" customHeight="1">
      <c r="A8" s="94" t="s">
        <v>15</v>
      </c>
      <c r="B8" s="94"/>
      <c r="C8" s="113"/>
      <c r="D8" s="113"/>
      <c r="E8" s="113"/>
      <c r="F8" s="113"/>
      <c r="G8" s="69" t="s">
        <v>16</v>
      </c>
      <c r="H8" s="96"/>
      <c r="I8" s="96"/>
      <c r="M8" s="1" t="s">
        <v>10</v>
      </c>
    </row>
    <row r="9" spans="1:13" s="1" customFormat="1" ht="31.5" customHeight="1">
      <c r="A9" s="94" t="s">
        <v>17</v>
      </c>
      <c r="B9" s="94"/>
      <c r="C9" s="123">
        <v>2025</v>
      </c>
      <c r="D9" s="123"/>
      <c r="E9" s="123"/>
      <c r="F9" s="123"/>
      <c r="G9" s="69" t="s">
        <v>18</v>
      </c>
      <c r="H9" s="96"/>
      <c r="I9" s="96"/>
    </row>
    <row r="10" spans="1:13" s="1" customFormat="1" ht="34.15" customHeight="1">
      <c r="A10" s="124" t="s">
        <v>19</v>
      </c>
      <c r="B10" s="124"/>
      <c r="C10" s="125">
        <f>+G23</f>
        <v>0</v>
      </c>
      <c r="D10" s="123"/>
      <c r="E10" s="70"/>
      <c r="F10" s="70"/>
      <c r="G10" s="61" t="s">
        <v>20</v>
      </c>
      <c r="H10" s="126"/>
      <c r="I10" s="126"/>
    </row>
    <row r="11" spans="1:13" s="2" customFormat="1" ht="15" customHeight="1">
      <c r="A11" s="13" t="s">
        <v>21</v>
      </c>
      <c r="B11" s="90"/>
      <c r="C11" s="90"/>
      <c r="D11" s="90"/>
      <c r="E11" s="90"/>
      <c r="F11" s="90"/>
      <c r="G11" s="90"/>
      <c r="H11" s="90"/>
      <c r="I11" s="90"/>
      <c r="J11" s="82"/>
      <c r="K11" s="82"/>
      <c r="L11" s="82"/>
      <c r="M11" s="82"/>
    </row>
    <row r="12" spans="1:13" s="4" customFormat="1" ht="34.5" customHeight="1">
      <c r="A12" s="101" t="s">
        <v>22</v>
      </c>
      <c r="B12" s="101"/>
      <c r="C12" s="101"/>
      <c r="D12" s="101"/>
      <c r="E12" s="101" t="s">
        <v>23</v>
      </c>
      <c r="F12" s="101"/>
      <c r="G12" s="85" t="s">
        <v>24</v>
      </c>
      <c r="H12" s="85" t="s">
        <v>25</v>
      </c>
      <c r="I12" s="85" t="s">
        <v>26</v>
      </c>
    </row>
    <row r="13" spans="1:13" s="1" customFormat="1" ht="30.75" customHeight="1">
      <c r="A13" s="104" t="s">
        <v>27</v>
      </c>
      <c r="B13" s="105"/>
      <c r="C13" s="105"/>
      <c r="D13" s="106"/>
      <c r="E13" s="102" t="s">
        <v>28</v>
      </c>
      <c r="F13" s="103"/>
      <c r="G13" s="9">
        <f>'Form 2'!K16</f>
        <v>0</v>
      </c>
      <c r="H13" s="9">
        <f>'Form 2'!L16</f>
        <v>0</v>
      </c>
      <c r="I13" s="9">
        <f>'Form 2'!M16</f>
        <v>0</v>
      </c>
    </row>
    <row r="14" spans="1:13" s="1" customFormat="1" ht="29.1" customHeight="1">
      <c r="A14" s="104" t="s">
        <v>29</v>
      </c>
      <c r="B14" s="105"/>
      <c r="C14" s="105"/>
      <c r="D14" s="106"/>
      <c r="E14" s="102" t="s">
        <v>30</v>
      </c>
      <c r="F14" s="103"/>
      <c r="G14" s="9">
        <f>'Form 2'!K26</f>
        <v>0</v>
      </c>
      <c r="H14" s="9">
        <f>'Form 2'!L26</f>
        <v>0</v>
      </c>
      <c r="I14" s="9">
        <f>'Form 2'!M26</f>
        <v>0</v>
      </c>
    </row>
    <row r="15" spans="1:13" s="1" customFormat="1" ht="44.45" customHeight="1">
      <c r="A15" s="121" t="s">
        <v>31</v>
      </c>
      <c r="B15" s="105"/>
      <c r="C15" s="105"/>
      <c r="D15" s="106"/>
      <c r="E15" s="102" t="s">
        <v>32</v>
      </c>
      <c r="F15" s="103"/>
      <c r="G15" s="9">
        <f>'Form 3'!F8</f>
        <v>0</v>
      </c>
      <c r="H15" s="9">
        <f>'Form 3'!G8</f>
        <v>0</v>
      </c>
      <c r="I15" s="9">
        <f>'Form 3'!H8</f>
        <v>0</v>
      </c>
    </row>
    <row r="16" spans="1:13" s="1" customFormat="1" ht="29.1" customHeight="1">
      <c r="A16" s="104" t="s">
        <v>33</v>
      </c>
      <c r="B16" s="105"/>
      <c r="C16" s="105"/>
      <c r="D16" s="106"/>
      <c r="E16" s="102" t="s">
        <v>34</v>
      </c>
      <c r="F16" s="103"/>
      <c r="G16" s="9">
        <f>'Form 3'!F9</f>
        <v>0</v>
      </c>
      <c r="H16" s="9">
        <f>'Form 3'!G9</f>
        <v>0</v>
      </c>
      <c r="I16" s="9">
        <f>'Form 3'!H9</f>
        <v>0</v>
      </c>
    </row>
    <row r="17" spans="1:9" s="1" customFormat="1" ht="33.75" customHeight="1">
      <c r="A17" s="104" t="s">
        <v>35</v>
      </c>
      <c r="B17" s="105"/>
      <c r="C17" s="105"/>
      <c r="D17" s="106"/>
      <c r="E17" s="102" t="s">
        <v>36</v>
      </c>
      <c r="F17" s="103"/>
      <c r="G17" s="9">
        <f>'Form 3'!F10</f>
        <v>0</v>
      </c>
      <c r="H17" s="9">
        <f>'Form 3'!G10</f>
        <v>0</v>
      </c>
      <c r="I17" s="9">
        <f>'Form 3'!H10</f>
        <v>0</v>
      </c>
    </row>
    <row r="18" spans="1:9" s="1" customFormat="1" ht="42" customHeight="1">
      <c r="A18" s="121" t="s">
        <v>37</v>
      </c>
      <c r="B18" s="105"/>
      <c r="C18" s="105"/>
      <c r="D18" s="106"/>
      <c r="E18" s="102" t="s">
        <v>38</v>
      </c>
      <c r="F18" s="103"/>
      <c r="G18" s="9">
        <f>'Form 3'!F11</f>
        <v>0</v>
      </c>
      <c r="H18" s="9">
        <f>'Form 3'!G11</f>
        <v>0</v>
      </c>
      <c r="I18" s="9">
        <f>'Form 3'!H11</f>
        <v>0</v>
      </c>
    </row>
    <row r="19" spans="1:9" s="1" customFormat="1" ht="42.75" customHeight="1">
      <c r="A19" s="104" t="s">
        <v>39</v>
      </c>
      <c r="B19" s="105"/>
      <c r="C19" s="105"/>
      <c r="D19" s="106"/>
      <c r="E19" s="102" t="s">
        <v>40</v>
      </c>
      <c r="F19" s="103"/>
      <c r="G19" s="9">
        <f>'Form 3'!F12</f>
        <v>0</v>
      </c>
      <c r="H19" s="9">
        <f>'Form 3'!G12</f>
        <v>0</v>
      </c>
      <c r="I19" s="9">
        <f>'Form 3'!H12</f>
        <v>0</v>
      </c>
    </row>
    <row r="20" spans="1:9" s="1" customFormat="1" ht="29.1" customHeight="1">
      <c r="A20" s="104" t="s">
        <v>41</v>
      </c>
      <c r="B20" s="105"/>
      <c r="C20" s="105"/>
      <c r="D20" s="106"/>
      <c r="E20" s="102" t="s">
        <v>42</v>
      </c>
      <c r="F20" s="103"/>
      <c r="G20" s="9">
        <f>'Form 3'!F13</f>
        <v>0</v>
      </c>
      <c r="H20" s="9">
        <f>+'Form 3'!G13</f>
        <v>0</v>
      </c>
      <c r="I20" s="9">
        <f>'Form 3'!H13</f>
        <v>0</v>
      </c>
    </row>
    <row r="21" spans="1:9" s="1" customFormat="1" ht="29.1" customHeight="1">
      <c r="A21" s="18" t="str">
        <f>'Form 3'!A14:D14</f>
        <v xml:space="preserve">   Other:</v>
      </c>
      <c r="B21" s="119" t="str">
        <f>+'Form 3'!B14:D14</f>
        <v>Stipends</v>
      </c>
      <c r="C21" s="119"/>
      <c r="D21" s="120"/>
      <c r="E21" s="102" t="str">
        <f>'Form 3'!E14</f>
        <v>0999</v>
      </c>
      <c r="F21" s="103"/>
      <c r="G21" s="9">
        <f>'Form 3'!F14</f>
        <v>0</v>
      </c>
      <c r="H21" s="9">
        <f>'Form 3'!G14</f>
        <v>0</v>
      </c>
      <c r="I21" s="9">
        <f>'Form 3'!H14</f>
        <v>0</v>
      </c>
    </row>
    <row r="22" spans="1:9" s="1" customFormat="1" ht="29.1" customHeight="1" thickBot="1">
      <c r="A22" s="18" t="str">
        <f>'Form 3'!A15:D15</f>
        <v xml:space="preserve">   Other:</v>
      </c>
      <c r="B22" s="119">
        <f>+'Form 3'!B15:D15</f>
        <v>0</v>
      </c>
      <c r="C22" s="119"/>
      <c r="D22" s="120"/>
      <c r="E22" s="102" t="str">
        <f>'Form 3'!E15</f>
        <v>0999</v>
      </c>
      <c r="F22" s="103"/>
      <c r="G22" s="9">
        <f>'Form 3'!F15</f>
        <v>0</v>
      </c>
      <c r="H22" s="10">
        <f>'Form 3'!G15</f>
        <v>0</v>
      </c>
      <c r="I22" s="10">
        <f>'Form 3'!H15</f>
        <v>0</v>
      </c>
    </row>
    <row r="23" spans="1:9" s="34" customFormat="1" ht="29.1" customHeight="1" thickTop="1">
      <c r="A23" s="118" t="s">
        <v>43</v>
      </c>
      <c r="B23" s="118"/>
      <c r="C23" s="118"/>
      <c r="D23" s="118"/>
      <c r="E23" s="114"/>
      <c r="F23" s="115"/>
      <c r="G23" s="49">
        <f>SUM(G13:G22)</f>
        <v>0</v>
      </c>
      <c r="H23" s="49">
        <f>SUM(H13:H22)</f>
        <v>0</v>
      </c>
      <c r="I23" s="49">
        <f>SUM(I13:I22)</f>
        <v>0</v>
      </c>
    </row>
    <row r="24" spans="1:9" s="1" customFormat="1" ht="19.5" customHeight="1">
      <c r="G24" s="110" t="s">
        <v>44</v>
      </c>
      <c r="H24" s="110"/>
      <c r="I24" s="110"/>
    </row>
    <row r="25" spans="1:9" s="1" customFormat="1" ht="22.5" customHeight="1">
      <c r="A25" s="82" t="s">
        <v>45</v>
      </c>
      <c r="G25" s="66">
        <f>IFERROR(H23/I23,0)</f>
        <v>0</v>
      </c>
    </row>
    <row r="26" spans="1:9" s="1" customFormat="1" ht="18" customHeight="1">
      <c r="A26" s="87" t="s">
        <v>46</v>
      </c>
      <c r="B26" s="84"/>
      <c r="C26" s="84"/>
      <c r="D26" s="84"/>
      <c r="E26" s="84"/>
      <c r="F26" s="84"/>
      <c r="G26" s="84"/>
      <c r="H26" s="109" t="s">
        <v>47</v>
      </c>
      <c r="I26" s="109"/>
    </row>
    <row r="27" spans="1:9" s="1" customFormat="1" ht="24" customHeight="1">
      <c r="A27" s="116"/>
      <c r="B27" s="116"/>
      <c r="C27" s="116"/>
      <c r="D27" s="116"/>
      <c r="E27" s="83"/>
      <c r="F27" s="83"/>
      <c r="G27" s="83"/>
      <c r="H27" s="116"/>
      <c r="I27" s="116"/>
    </row>
    <row r="28" spans="1:9" s="1" customFormat="1" ht="14.25">
      <c r="A28" s="117" t="s">
        <v>48</v>
      </c>
      <c r="B28" s="117"/>
      <c r="C28" s="117"/>
      <c r="D28" s="117"/>
      <c r="E28" s="83"/>
      <c r="F28" s="83"/>
      <c r="G28" s="83"/>
      <c r="H28" s="107" t="s">
        <v>49</v>
      </c>
      <c r="I28" s="107"/>
    </row>
    <row r="29" spans="1:9" s="1" customFormat="1" ht="3.75" customHeight="1">
      <c r="A29" s="92"/>
      <c r="B29" s="92"/>
      <c r="C29" s="92"/>
      <c r="D29" s="92"/>
      <c r="E29" s="92"/>
      <c r="F29" s="92"/>
      <c r="G29" s="92"/>
      <c r="H29" s="92"/>
      <c r="I29" s="92"/>
    </row>
    <row r="30" spans="1:9" s="1" customFormat="1" ht="21" customHeight="1">
      <c r="A30" s="111"/>
      <c r="B30" s="111"/>
      <c r="C30" s="111"/>
      <c r="D30" s="111"/>
      <c r="E30" s="111"/>
      <c r="F30" s="19"/>
      <c r="G30" s="19"/>
      <c r="H30" s="108" t="s">
        <v>50</v>
      </c>
      <c r="I30" s="108"/>
    </row>
    <row r="31" spans="1:9" s="1" customFormat="1" ht="14.25">
      <c r="A31" s="82" t="s">
        <v>51</v>
      </c>
      <c r="E31" s="19"/>
      <c r="F31" s="19"/>
      <c r="G31" s="19"/>
      <c r="H31" s="107" t="s">
        <v>51</v>
      </c>
      <c r="I31" s="107"/>
    </row>
    <row r="32" spans="1:9" s="1" customFormat="1" ht="3" customHeight="1">
      <c r="E32" s="20"/>
      <c r="F32" s="20"/>
      <c r="G32" s="20"/>
    </row>
    <row r="33" spans="1:9" s="1" customFormat="1" ht="31.5" customHeight="1">
      <c r="A33" s="111"/>
      <c r="B33" s="111"/>
      <c r="C33" s="111"/>
      <c r="D33" s="111"/>
      <c r="E33" s="112"/>
      <c r="F33" s="19"/>
      <c r="G33" s="19"/>
      <c r="H33" s="108" t="s">
        <v>52</v>
      </c>
      <c r="I33" s="108"/>
    </row>
    <row r="34" spans="1:9" s="1" customFormat="1" ht="14.25">
      <c r="A34" s="82" t="s">
        <v>53</v>
      </c>
      <c r="E34" s="83"/>
      <c r="F34" s="83"/>
      <c r="G34" s="83"/>
      <c r="H34" s="107" t="s">
        <v>53</v>
      </c>
      <c r="I34" s="107"/>
    </row>
    <row r="35" spans="1:9" s="1" customFormat="1" ht="14.25">
      <c r="A35" s="30" t="s">
        <v>54</v>
      </c>
    </row>
    <row r="36" spans="1:9">
      <c r="A36" s="30" t="s">
        <v>55</v>
      </c>
    </row>
    <row r="37" spans="1:9">
      <c r="A37" t="s">
        <v>10</v>
      </c>
    </row>
  </sheetData>
  <sheetProtection algorithmName="SHA-512" hashValue="bEZ1cyW8qMtVJkWlfv9CybuHjO/0scQJgm1c1GTB4XPrVTSwVsTys2sJOlSy7oeTtfacWkkMF3n8mFKs4V8auA==" saltValue="ylGn6iymFmvprZCjv3Rrsw==" spinCount="100000" sheet="1" selectLockedCells="1"/>
  <mergeCells count="64">
    <mergeCell ref="H9:I9"/>
    <mergeCell ref="A9:B9"/>
    <mergeCell ref="C9:F9"/>
    <mergeCell ref="A10:B10"/>
    <mergeCell ref="C10:D10"/>
    <mergeCell ref="H10:I10"/>
    <mergeCell ref="A2:B2"/>
    <mergeCell ref="C2:F2"/>
    <mergeCell ref="A3:B3"/>
    <mergeCell ref="C3:F3"/>
    <mergeCell ref="A6:B6"/>
    <mergeCell ref="C8:F8"/>
    <mergeCell ref="E23:F23"/>
    <mergeCell ref="H27:I27"/>
    <mergeCell ref="A28:D28"/>
    <mergeCell ref="A27:D27"/>
    <mergeCell ref="A19:D19"/>
    <mergeCell ref="A23:D23"/>
    <mergeCell ref="B21:D21"/>
    <mergeCell ref="B22:D22"/>
    <mergeCell ref="E22:F22"/>
    <mergeCell ref="A20:D20"/>
    <mergeCell ref="A17:D17"/>
    <mergeCell ref="A18:D18"/>
    <mergeCell ref="A15:D15"/>
    <mergeCell ref="E17:F17"/>
    <mergeCell ref="A16:D16"/>
    <mergeCell ref="H34:I34"/>
    <mergeCell ref="H33:I33"/>
    <mergeCell ref="H26:I26"/>
    <mergeCell ref="E14:F14"/>
    <mergeCell ref="G24:I24"/>
    <mergeCell ref="E18:F18"/>
    <mergeCell ref="E19:F19"/>
    <mergeCell ref="E20:F20"/>
    <mergeCell ref="E15:F15"/>
    <mergeCell ref="E16:F16"/>
    <mergeCell ref="E21:F21"/>
    <mergeCell ref="A30:E30"/>
    <mergeCell ref="A33:E33"/>
    <mergeCell ref="H30:I30"/>
    <mergeCell ref="H31:I31"/>
    <mergeCell ref="H28:I28"/>
    <mergeCell ref="E12:F12"/>
    <mergeCell ref="A12:D12"/>
    <mergeCell ref="E13:F13"/>
    <mergeCell ref="A13:D13"/>
    <mergeCell ref="A14:D14"/>
    <mergeCell ref="A1:I1"/>
    <mergeCell ref="A8:B8"/>
    <mergeCell ref="A4:B4"/>
    <mergeCell ref="H2:I2"/>
    <mergeCell ref="H4:I4"/>
    <mergeCell ref="H6:I6"/>
    <mergeCell ref="H8:I8"/>
    <mergeCell ref="C7:F7"/>
    <mergeCell ref="A7:B7"/>
    <mergeCell ref="H5:I5"/>
    <mergeCell ref="A5:B5"/>
    <mergeCell ref="C5:F5"/>
    <mergeCell ref="C4:F4"/>
    <mergeCell ref="C6:F6"/>
    <mergeCell ref="H3:I3"/>
    <mergeCell ref="H7:I7"/>
  </mergeCells>
  <phoneticPr fontId="2" type="noConversion"/>
  <dataValidations count="24">
    <dataValidation allowBlank="1" showInputMessage="1" showErrorMessage="1" promptTitle="Item of Expenditure " prompt="This is the budget and itemized expenditure account in which agencies will be reimbursed.  " sqref="A12:D12" xr:uid="{260CEA78-D025-4189-8231-5C00BD4B6A09}"/>
    <dataValidation allowBlank="1" showInputMessage="1" showErrorMessage="1" promptTitle="Account #" prompt="This is a City-issued identifier used to track and report budgets and expenses. In exceptional cases only, departments may obtain approval to use &quot;other&quot; accounts.  " sqref="E12:F12" xr:uid="{4A2BF9CD-793B-4BD3-B241-13D809A9CF15}"/>
    <dataValidation allowBlank="1" showInputMessage="1" showErrorMessage="1" promptTitle="Grant Award Share " prompt="This is the amount of the City award; the total award of the contract. " sqref="G12" xr:uid="{FE4A6B3A-C092-43C9-9E9E-12DD464CA2FF}"/>
    <dataValidation allowBlank="1" showInputMessage="1" showErrorMessage="1" promptTitle="Other Share " prompt="This is the amount of the Delegate Agency/Organization’s contribution to the program and is different from the City share. " sqref="H12" xr:uid="{7CD55015-FEFE-44EF-B845-2999601139A7}"/>
    <dataValidation allowBlank="1" showInputMessage="1" showErrorMessage="1" promptTitle="Total Cost " prompt="This is the total program budget and includes the City award budget and the Delegate Agency/Organization’s contributed share. " sqref="I12" xr:uid="{11C20494-B3AD-46A5-A85A-186CE3B0FC55}"/>
    <dataValidation allowBlank="1" showInputMessage="1" showErrorMessage="1" promptTitle="% of Total is Other Share " prompt="This is the percentage of the Delegate Agency contribution in relation to the total project budget. " sqref="G25" xr:uid="{C9765829-AFAA-4E69-A49C-FAF979B30849}"/>
    <dataValidation allowBlank="1" showInputMessage="1" showErrorMessage="1" promptTitle="Delegate Authorization" prompt="This is the name of the authorized executive member of the Delegate Agency with signatory authority. " sqref="A26" xr:uid="{87B0284C-E02D-4DE4-A6A8-A4FE6D1C81E1}"/>
    <dataValidation allowBlank="1" showInputMessage="1" showErrorMessage="1" promptTitle="City Authorization" prompt="This is the name of the authorized executive member of the City with signatory authority.  " sqref="H26:I26" xr:uid="{35FB180B-BDD4-45B7-B9D1-5FD2E62C6F2D}"/>
    <dataValidation allowBlank="1" showInputMessage="1" showErrorMessage="1" promptTitle="Global PO Contract Term" prompt="Please indicate the contract period (i.e. 01/01/2019 - 12/31/2020). " sqref="H4:I4" xr:uid="{F5AC6BD0-108D-4049-81E1-E02B62031487}"/>
    <dataValidation allowBlank="1" showInputMessage="1" showErrorMessage="1" promptTitle="Budget Allocation Year" prompt="This identifies the year covered through the annual release. " sqref="C9" xr:uid="{D387FDB2-02D3-4853-928D-97963C3F37E5}"/>
    <dataValidation allowBlank="1" showInputMessage="1" showErrorMessage="1" promptTitle="CSFA#" prompt="This is the Catalog of State Financial Assistance (CDFA), which is a State identifier (i.e. 506-00-1717). _x000a_" sqref="H9" xr:uid="{ACA47F86-A7B8-4708-81FB-C31F9D7C3CD0}"/>
    <dataValidation allowBlank="1" showInputMessage="1" showErrorMessage="1" promptTitle="CFDA #" prompt="This is the Catalog of Federal Domestic Assistance, which is a federal identifier (i.e. 10.557). " sqref="H8" xr:uid="{A6FE54BB-B523-4ACB-98BC-1227475D3D96}"/>
    <dataValidation allowBlank="1" showInputMessage="1" showErrorMessage="1" promptTitle="Funding Strip " prompt="Provide the City issued funding account assigned to the agreement; this information is available in the funding agreement. " sqref="H7" xr:uid="{63C2991E-FC86-4578-A24E-854C6371866D}"/>
    <dataValidation allowBlank="1" showInputMessage="1" showErrorMessage="1" promptTitle="Standard PO Release Term" prompt="Please indicate the year of the allocation (i.e. 01/01/2019 - 12/31/2019). " sqref="H6" xr:uid="{F2744481-4536-41F1-BFC9-F8ADA874D322}"/>
    <dataValidation allowBlank="1" showInputMessage="1" showErrorMessage="1" promptTitle="Standard PO#" prompt="Provide the PO-Release number, which is the annual distribution of funds against a Global blanket agreement. " sqref="H5:I5" xr:uid="{195FB14D-AEBE-4D93-958F-50FB6BCE3ABA}"/>
    <dataValidation allowBlank="1" showInputMessage="1" showErrorMessage="1" promptTitle="Global PO#" prompt="Provide the Global blanket agreement number; This is the agreement number governing the lifecycle of the agreement. " sqref="H3:I3" xr:uid="{8071396C-9872-4C65-AC9F-C53AA974CB83}"/>
    <dataValidation allowBlank="1" showInputMessage="1" showErrorMessage="1" promptTitle="Department " prompt="Enter the name of the City department in which the contract was executed.                                            " sqref="H2:I2" xr:uid="{0541F3C6-E8A6-4B9E-8FEF-EA7E6DA3E277}"/>
    <dataValidation allowBlank="1" showInputMessage="1" showErrorMessage="1" promptTitle="FEIN" prompt="The Internal Revenue Service (IRS) assigns a 9-digit Federal Employer Identification Number (FEIN) to every organization employing one or more individuals. " sqref="C8:F8" xr:uid="{608AB77C-7E17-4549-87B0-D93C3EEA342D}"/>
    <dataValidation allowBlank="1" showInputMessage="1" showErrorMessage="1" promptTitle="Supplier # and Site " prompt="Provide the City Supplier number - Site associated with the _x000a_contract. The Supplier number is a City-issued unique identifier assigned to organizations doing business with the City. " sqref="C7:F7" xr:uid="{36635177-BDC0-472C-9659-A6A2337BE9E1}"/>
    <dataValidation allowBlank="1" showInputMessage="1" showErrorMessage="1" promptTitle="Preparer Phone Number" prompt="Provide the phone number of the person preparing the report.  " sqref="C6:F6" xr:uid="{5B70BF1E-9A7C-4F90-A7C3-09505B0BE11C}"/>
    <dataValidation allowBlank="1" showInputMessage="1" showErrorMessage="1" promptTitle="Preparer Email Address" prompt="Provide the email address of the person preparing the invoice. " sqref="C5:F5" xr:uid="{7EC3DAD3-9EB7-42D8-8ADA-91B5E823E61F}"/>
    <dataValidation allowBlank="1" showInputMessage="1" showErrorMessage="1" promptTitle="Preparer Name" prompt="Provide the name of the person preparing the budget. " sqref="C4:F4" xr:uid="{92BFD1F4-5970-4933-8C02-74CB29D6B7DD}"/>
    <dataValidation allowBlank="1" showInputMessage="1" showErrorMessage="1" promptTitle="Program Name" prompt="Please identify the Delegate Agency Program name. " sqref="C3:F3" xr:uid="{E78B90FB-85F0-47AC-A963-CE934C204950}"/>
    <dataValidation allowBlank="1" showInputMessage="1" showErrorMessage="1" promptTitle="Delegate Agency Name" prompt="Please identify the name of the Delegate Agency. " sqref="C2:F2" xr:uid="{27B66D3D-6888-44A5-89F3-F460686325A7}"/>
  </dataValidations>
  <printOptions horizontalCentered="1" verticalCentered="1"/>
  <pageMargins left="0.25" right="0.25" top="0" bottom="0" header="0" footer="0"/>
  <pageSetup scale="71" fitToHeight="0" orientation="portrait" r:id="rId1"/>
  <headerFooter scaleWithDoc="0" alignWithMargins="0">
    <oddFooter>&amp;L&amp;8Revised DFSS-12/2024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8" tint="0.59999389629810485"/>
    <pageSetUpPr fitToPage="1"/>
  </sheetPr>
  <dimension ref="A1:M36"/>
  <sheetViews>
    <sheetView topLeftCell="A7" zoomScaleNormal="100" zoomScaleSheetLayoutView="100" workbookViewId="0">
      <selection activeCell="G13" sqref="G13"/>
    </sheetView>
  </sheetViews>
  <sheetFormatPr defaultRowHeight="12.75"/>
  <cols>
    <col min="2" max="2" width="12.5703125" customWidth="1"/>
    <col min="4" max="4" width="13.85546875" customWidth="1"/>
    <col min="5" max="5" width="6.5703125" customWidth="1"/>
    <col min="6" max="6" width="10.42578125" customWidth="1"/>
    <col min="7" max="7" width="31.85546875" customWidth="1"/>
    <col min="8" max="9" width="21.140625" customWidth="1"/>
  </cols>
  <sheetData>
    <row r="1" spans="1:13" ht="39.950000000000003" customHeight="1">
      <c r="A1" s="93" t="s">
        <v>56</v>
      </c>
      <c r="B1" s="93"/>
      <c r="C1" s="93"/>
      <c r="D1" s="93"/>
      <c r="E1" s="93"/>
      <c r="F1" s="93"/>
      <c r="G1" s="93"/>
      <c r="H1" s="93"/>
      <c r="I1" s="93"/>
      <c r="J1" s="1"/>
      <c r="K1" s="1"/>
    </row>
    <row r="2" spans="1:13" s="1" customFormat="1" ht="27" customHeight="1">
      <c r="A2" s="94" t="s">
        <v>1</v>
      </c>
      <c r="B2" s="94"/>
      <c r="C2" s="131">
        <f>'Form 1'!C2</f>
        <v>0</v>
      </c>
      <c r="D2" s="131"/>
      <c r="E2" s="131"/>
      <c r="F2" s="131"/>
      <c r="G2" s="61" t="s">
        <v>2</v>
      </c>
      <c r="H2" s="95" t="str">
        <f>'Form 1'!H2:I2</f>
        <v xml:space="preserve">50 - Family and Support Services </v>
      </c>
      <c r="I2" s="95"/>
      <c r="J2" s="3"/>
      <c r="K2" s="3"/>
      <c r="L2" s="3"/>
      <c r="M2" s="3"/>
    </row>
    <row r="3" spans="1:13" s="1" customFormat="1" ht="27" customHeight="1">
      <c r="A3" s="94" t="s">
        <v>4</v>
      </c>
      <c r="B3" s="94"/>
      <c r="C3" s="105">
        <f>'Form 1'!C3</f>
        <v>0</v>
      </c>
      <c r="D3" s="105"/>
      <c r="E3" s="105"/>
      <c r="F3" s="105"/>
      <c r="G3" s="61" t="s">
        <v>5</v>
      </c>
      <c r="H3" s="95">
        <f>'Form 1'!H3:I3</f>
        <v>0</v>
      </c>
      <c r="I3" s="95"/>
      <c r="J3" s="3"/>
      <c r="L3" s="3"/>
      <c r="M3" s="3"/>
    </row>
    <row r="4" spans="1:13" s="1" customFormat="1" ht="30" customHeight="1">
      <c r="A4" s="94" t="s">
        <v>6</v>
      </c>
      <c r="B4" s="94"/>
      <c r="C4" s="105">
        <f>'Form 1'!C4</f>
        <v>0</v>
      </c>
      <c r="D4" s="105"/>
      <c r="E4" s="105"/>
      <c r="F4" s="105"/>
      <c r="G4" s="61" t="s">
        <v>7</v>
      </c>
      <c r="H4" s="95">
        <f>'Form 1'!H4:I4</f>
        <v>0</v>
      </c>
      <c r="I4" s="95"/>
      <c r="J4" s="3"/>
    </row>
    <row r="5" spans="1:13" s="1" customFormat="1" ht="28.5" customHeight="1">
      <c r="A5" s="94" t="s">
        <v>8</v>
      </c>
      <c r="B5" s="94"/>
      <c r="C5" s="132">
        <f>'Form 1'!C5</f>
        <v>0</v>
      </c>
      <c r="D5" s="105"/>
      <c r="E5" s="105"/>
      <c r="F5" s="105"/>
      <c r="G5" s="61" t="s">
        <v>57</v>
      </c>
      <c r="H5" s="95">
        <f>'Form 1'!H5:I5</f>
        <v>0</v>
      </c>
      <c r="I5" s="95"/>
      <c r="J5" s="3"/>
    </row>
    <row r="6" spans="1:13" s="1" customFormat="1" ht="39.75" customHeight="1">
      <c r="A6" s="94" t="s">
        <v>11</v>
      </c>
      <c r="B6" s="94"/>
      <c r="C6" s="135">
        <f>'Form 1'!C6</f>
        <v>0</v>
      </c>
      <c r="D6" s="135"/>
      <c r="E6" s="135"/>
      <c r="F6" s="135"/>
      <c r="G6" s="61" t="s">
        <v>58</v>
      </c>
      <c r="H6" s="95">
        <f>'Form 1'!H6:I6</f>
        <v>0</v>
      </c>
      <c r="I6" s="95"/>
    </row>
    <row r="7" spans="1:13" s="1" customFormat="1" ht="30" customHeight="1">
      <c r="A7" s="94" t="s">
        <v>13</v>
      </c>
      <c r="B7" s="94"/>
      <c r="C7" s="134">
        <f>'Form 1'!C7</f>
        <v>0</v>
      </c>
      <c r="D7" s="134"/>
      <c r="E7" s="134"/>
      <c r="F7" s="134"/>
      <c r="G7" s="61" t="s">
        <v>59</v>
      </c>
      <c r="H7" s="95">
        <f>'Form 1'!H7:I7</f>
        <v>0</v>
      </c>
      <c r="I7" s="95"/>
    </row>
    <row r="8" spans="1:13" s="1" customFormat="1" ht="44.25" customHeight="1">
      <c r="A8" s="94" t="s">
        <v>15</v>
      </c>
      <c r="B8" s="94"/>
      <c r="C8" s="133">
        <f>'Form 1'!C8</f>
        <v>0</v>
      </c>
      <c r="D8" s="133"/>
      <c r="E8" s="133"/>
      <c r="F8" s="133"/>
      <c r="G8" s="69" t="s">
        <v>60</v>
      </c>
      <c r="H8" s="95">
        <f>'Form 1'!H8:I8</f>
        <v>0</v>
      </c>
      <c r="I8" s="95"/>
    </row>
    <row r="9" spans="1:13" s="1" customFormat="1" ht="41.45" customHeight="1">
      <c r="A9" s="94" t="s">
        <v>17</v>
      </c>
      <c r="B9" s="94"/>
      <c r="C9" s="123">
        <f>'Form 1'!C9</f>
        <v>2025</v>
      </c>
      <c r="D9" s="123"/>
      <c r="E9" s="123"/>
      <c r="F9" s="123"/>
      <c r="G9" s="69" t="s">
        <v>61</v>
      </c>
      <c r="H9" s="95">
        <f>'Form 1'!H9:I9</f>
        <v>0</v>
      </c>
      <c r="I9" s="95"/>
    </row>
    <row r="10" spans="1:13" s="1" customFormat="1" ht="31.9" customHeight="1">
      <c r="A10" s="124" t="s">
        <v>19</v>
      </c>
      <c r="B10" s="124"/>
      <c r="C10" s="125">
        <f>+'Form 1'!C10:D10</f>
        <v>0</v>
      </c>
      <c r="D10" s="123"/>
      <c r="E10" s="70"/>
      <c r="F10" s="70"/>
      <c r="G10" s="61" t="s">
        <v>62</v>
      </c>
      <c r="H10" s="95">
        <f>'Form 1'!H10:I10</f>
        <v>0</v>
      </c>
      <c r="I10" s="95"/>
    </row>
    <row r="11" spans="1:13" s="1" customFormat="1" ht="14.25">
      <c r="A11" s="13" t="s">
        <v>21</v>
      </c>
    </row>
    <row r="12" spans="1:13" s="4" customFormat="1" ht="30.75" customHeight="1">
      <c r="A12" s="101" t="s">
        <v>63</v>
      </c>
      <c r="B12" s="101"/>
      <c r="C12" s="101"/>
      <c r="D12" s="101"/>
      <c r="E12" s="101" t="s">
        <v>64</v>
      </c>
      <c r="F12" s="101"/>
      <c r="G12" s="85" t="s">
        <v>65</v>
      </c>
      <c r="H12" s="85" t="s">
        <v>66</v>
      </c>
      <c r="I12" s="85" t="s">
        <v>67</v>
      </c>
    </row>
    <row r="13" spans="1:13" s="1" customFormat="1" ht="42.75" customHeight="1">
      <c r="A13" s="121" t="s">
        <v>68</v>
      </c>
      <c r="B13" s="105"/>
      <c r="C13" s="105"/>
      <c r="D13" s="106"/>
      <c r="E13" s="128" t="s">
        <v>28</v>
      </c>
      <c r="F13" s="129"/>
      <c r="G13" s="71"/>
      <c r="H13" s="9">
        <f>+I13-G13</f>
        <v>0</v>
      </c>
      <c r="I13" s="9">
        <f>+'Form 2'!K16</f>
        <v>0</v>
      </c>
    </row>
    <row r="14" spans="1:13" s="1" customFormat="1" ht="30.75" customHeight="1">
      <c r="A14" s="104" t="s">
        <v>29</v>
      </c>
      <c r="B14" s="105"/>
      <c r="C14" s="105"/>
      <c r="D14" s="106"/>
      <c r="E14" s="128" t="s">
        <v>30</v>
      </c>
      <c r="F14" s="129"/>
      <c r="G14" s="71"/>
      <c r="H14" s="9">
        <f t="shared" ref="H14:H22" si="0">+I14-G14</f>
        <v>0</v>
      </c>
      <c r="I14" s="9">
        <f>+'Form 2'!K26</f>
        <v>0</v>
      </c>
    </row>
    <row r="15" spans="1:13" s="1" customFormat="1" ht="72.75" customHeight="1">
      <c r="A15" s="104" t="s">
        <v>69</v>
      </c>
      <c r="B15" s="105"/>
      <c r="C15" s="105"/>
      <c r="D15" s="106"/>
      <c r="E15" s="128" t="s">
        <v>32</v>
      </c>
      <c r="F15" s="129"/>
      <c r="G15" s="71"/>
      <c r="H15" s="9">
        <f t="shared" si="0"/>
        <v>0</v>
      </c>
      <c r="I15" s="9">
        <f>+'Form 3'!F8</f>
        <v>0</v>
      </c>
    </row>
    <row r="16" spans="1:13" s="1" customFormat="1" ht="32.25" customHeight="1">
      <c r="A16" s="104" t="s">
        <v>70</v>
      </c>
      <c r="B16" s="105"/>
      <c r="C16" s="105"/>
      <c r="D16" s="106"/>
      <c r="E16" s="128" t="s">
        <v>34</v>
      </c>
      <c r="F16" s="129"/>
      <c r="G16" s="71"/>
      <c r="H16" s="9">
        <f t="shared" si="0"/>
        <v>0</v>
      </c>
      <c r="I16" s="9">
        <f>+'Form 3'!F9</f>
        <v>0</v>
      </c>
    </row>
    <row r="17" spans="1:9" s="1" customFormat="1" ht="41.25" customHeight="1">
      <c r="A17" s="104" t="s">
        <v>71</v>
      </c>
      <c r="B17" s="105"/>
      <c r="C17" s="105"/>
      <c r="D17" s="106"/>
      <c r="E17" s="128" t="s">
        <v>36</v>
      </c>
      <c r="F17" s="129"/>
      <c r="G17" s="71"/>
      <c r="H17" s="9">
        <f t="shared" si="0"/>
        <v>0</v>
      </c>
      <c r="I17" s="9">
        <f>+'Form 3'!F10</f>
        <v>0</v>
      </c>
    </row>
    <row r="18" spans="1:9" s="1" customFormat="1" ht="45.75" customHeight="1">
      <c r="A18" s="121" t="s">
        <v>72</v>
      </c>
      <c r="B18" s="105"/>
      <c r="C18" s="105"/>
      <c r="D18" s="106"/>
      <c r="E18" s="128" t="s">
        <v>38</v>
      </c>
      <c r="F18" s="129"/>
      <c r="G18" s="71"/>
      <c r="H18" s="9">
        <f t="shared" si="0"/>
        <v>0</v>
      </c>
      <c r="I18" s="9">
        <f>+'Form 3'!F11</f>
        <v>0</v>
      </c>
    </row>
    <row r="19" spans="1:9" s="1" customFormat="1" ht="45" customHeight="1">
      <c r="A19" s="104" t="s">
        <v>73</v>
      </c>
      <c r="B19" s="105"/>
      <c r="C19" s="105"/>
      <c r="D19" s="106"/>
      <c r="E19" s="128" t="s">
        <v>40</v>
      </c>
      <c r="F19" s="129"/>
      <c r="G19" s="71"/>
      <c r="H19" s="9">
        <f t="shared" si="0"/>
        <v>0</v>
      </c>
      <c r="I19" s="9">
        <f>+'Form 3'!F12</f>
        <v>0</v>
      </c>
    </row>
    <row r="20" spans="1:9" s="1" customFormat="1" ht="27.95" customHeight="1">
      <c r="A20" s="104" t="s">
        <v>74</v>
      </c>
      <c r="B20" s="105"/>
      <c r="C20" s="105"/>
      <c r="D20" s="106"/>
      <c r="E20" s="130" t="s">
        <v>42</v>
      </c>
      <c r="F20" s="129"/>
      <c r="G20" s="71"/>
      <c r="H20" s="9">
        <f t="shared" si="0"/>
        <v>0</v>
      </c>
      <c r="I20" s="9">
        <f>+'Form 3'!F13</f>
        <v>0</v>
      </c>
    </row>
    <row r="21" spans="1:9" s="1" customFormat="1" ht="21" customHeight="1">
      <c r="A21" s="18" t="str">
        <f>'Form 3'!A15:D15</f>
        <v xml:space="preserve">   Other:</v>
      </c>
      <c r="B21" s="119" t="str">
        <f>+'Form 3'!B14:D14</f>
        <v>Stipends</v>
      </c>
      <c r="C21" s="119"/>
      <c r="D21" s="120"/>
      <c r="E21" s="128" t="s">
        <v>75</v>
      </c>
      <c r="F21" s="129"/>
      <c r="G21" s="71"/>
      <c r="H21" s="9">
        <f t="shared" si="0"/>
        <v>0</v>
      </c>
      <c r="I21" s="9">
        <f>+'Form 3'!F14</f>
        <v>0</v>
      </c>
    </row>
    <row r="22" spans="1:9" s="1" customFormat="1" ht="21.75" customHeight="1">
      <c r="A22" s="18" t="str">
        <f>'Form 3'!A15:D15</f>
        <v xml:space="preserve">   Other:</v>
      </c>
      <c r="B22" s="119">
        <f>+'Form 3'!B15:D15</f>
        <v>0</v>
      </c>
      <c r="C22" s="119"/>
      <c r="D22" s="120"/>
      <c r="E22" s="128" t="s">
        <v>75</v>
      </c>
      <c r="F22" s="129"/>
      <c r="G22" s="71"/>
      <c r="H22" s="9">
        <f t="shared" si="0"/>
        <v>0</v>
      </c>
      <c r="I22" s="9">
        <f>+'Form 3'!F15</f>
        <v>0</v>
      </c>
    </row>
    <row r="23" spans="1:9" s="34" customFormat="1" ht="18.75" customHeight="1">
      <c r="A23" s="118" t="s">
        <v>43</v>
      </c>
      <c r="B23" s="118"/>
      <c r="C23" s="118"/>
      <c r="D23" s="118"/>
      <c r="E23" s="114"/>
      <c r="F23" s="115"/>
      <c r="G23" s="49">
        <f>SUM(G13:G22)</f>
        <v>0</v>
      </c>
      <c r="H23" s="50">
        <f>SUM(H13:H22)</f>
        <v>0</v>
      </c>
      <c r="I23" s="49">
        <f>SUM(I13:I22)</f>
        <v>0</v>
      </c>
    </row>
    <row r="24" spans="1:9" s="1" customFormat="1" ht="14.25" customHeight="1" thickBot="1">
      <c r="G24" s="110" t="s">
        <v>44</v>
      </c>
      <c r="H24" s="110"/>
      <c r="I24" s="110"/>
    </row>
    <row r="25" spans="1:9" s="1" customFormat="1" ht="22.5" customHeight="1" thickBot="1">
      <c r="A25" s="82" t="s">
        <v>45</v>
      </c>
      <c r="G25" s="40">
        <f>IFERROR(H23/I23,0)</f>
        <v>0</v>
      </c>
    </row>
    <row r="26" spans="1:9" s="1" customFormat="1" ht="18" customHeight="1">
      <c r="A26" s="87" t="s">
        <v>76</v>
      </c>
      <c r="B26" s="83"/>
      <c r="C26" s="84"/>
      <c r="D26" s="84"/>
      <c r="E26" s="84"/>
      <c r="F26" s="84"/>
      <c r="G26" s="84"/>
      <c r="H26" s="109" t="s">
        <v>47</v>
      </c>
      <c r="I26" s="109"/>
    </row>
    <row r="27" spans="1:9" s="1" customFormat="1" ht="24" customHeight="1">
      <c r="A27" s="116"/>
      <c r="B27" s="116"/>
      <c r="C27" s="116"/>
      <c r="D27" s="116"/>
      <c r="E27" s="83"/>
      <c r="F27" s="83"/>
      <c r="G27" s="83"/>
      <c r="H27" s="116"/>
      <c r="I27" s="116"/>
    </row>
    <row r="28" spans="1:9" s="1" customFormat="1" ht="15">
      <c r="A28" s="127" t="s">
        <v>48</v>
      </c>
      <c r="B28" s="127"/>
      <c r="C28" s="127"/>
      <c r="D28" s="127"/>
      <c r="E28" s="83"/>
      <c r="F28" s="83"/>
      <c r="G28" s="83"/>
      <c r="H28" s="109" t="s">
        <v>49</v>
      </c>
      <c r="I28" s="109"/>
    </row>
    <row r="29" spans="1:9" s="1" customFormat="1" ht="2.25" customHeight="1">
      <c r="A29" s="92"/>
      <c r="B29" s="92"/>
      <c r="C29" s="92"/>
      <c r="D29" s="92"/>
      <c r="E29" s="92"/>
      <c r="F29" s="92"/>
      <c r="G29" s="92"/>
      <c r="H29" s="92"/>
      <c r="I29" s="92"/>
    </row>
    <row r="30" spans="1:9" s="1" customFormat="1" ht="21" customHeight="1">
      <c r="A30" s="111"/>
      <c r="B30" s="111"/>
      <c r="C30" s="111"/>
      <c r="D30" s="111"/>
      <c r="E30" s="111"/>
      <c r="F30" s="19"/>
      <c r="G30" s="19"/>
      <c r="H30" s="108" t="str">
        <f>+'Form 1'!H30:I30</f>
        <v>A. Smith</v>
      </c>
      <c r="I30" s="108"/>
    </row>
    <row r="31" spans="1:9" s="1" customFormat="1" ht="15">
      <c r="A31" s="87" t="s">
        <v>51</v>
      </c>
      <c r="E31" s="19"/>
      <c r="F31" s="19"/>
      <c r="G31" s="19"/>
      <c r="H31" s="109" t="s">
        <v>51</v>
      </c>
      <c r="I31" s="109"/>
    </row>
    <row r="32" spans="1:9" s="1" customFormat="1" ht="2.25" customHeight="1">
      <c r="E32" s="20"/>
      <c r="F32" s="20"/>
      <c r="G32" s="20"/>
    </row>
    <row r="33" spans="1:9" s="1" customFormat="1" ht="31.5" customHeight="1">
      <c r="A33" s="111"/>
      <c r="B33" s="111"/>
      <c r="C33" s="111"/>
      <c r="D33" s="111"/>
      <c r="E33" s="112"/>
      <c r="F33" s="19"/>
      <c r="G33" s="19"/>
      <c r="H33" s="108" t="str">
        <f>+'Form 1'!H33:I33</f>
        <v xml:space="preserve">Mgr. </v>
      </c>
      <c r="I33" s="108"/>
    </row>
    <row r="34" spans="1:9" s="1" customFormat="1" ht="15">
      <c r="A34" s="87" t="s">
        <v>53</v>
      </c>
      <c r="E34" s="83"/>
      <c r="F34" s="83"/>
      <c r="G34" s="83"/>
      <c r="H34" s="109" t="s">
        <v>53</v>
      </c>
      <c r="I34" s="109"/>
    </row>
    <row r="35" spans="1:9" s="1" customFormat="1" ht="14.25">
      <c r="A35" s="30" t="s">
        <v>54</v>
      </c>
    </row>
    <row r="36" spans="1:9">
      <c r="A36" s="30" t="s">
        <v>55</v>
      </c>
    </row>
  </sheetData>
  <sheetProtection algorithmName="SHA-512" hashValue="dgHM8Ow+eGLCo4TCV5OHrJ8Y9EZ2rvorO5hSO1yWtFdlawBcNZcvbQmyjw1VKhvwH5D3PPDxRkoMmf4vXx0gcQ==" saltValue="qUm6eeY3XkjETovCMvwL2Q==" spinCount="100000" sheet="1" selectLockedCells="1"/>
  <mergeCells count="64">
    <mergeCell ref="A9:B9"/>
    <mergeCell ref="C9:F9"/>
    <mergeCell ref="A10:B10"/>
    <mergeCell ref="C10:D10"/>
    <mergeCell ref="H8:I8"/>
    <mergeCell ref="H9:I9"/>
    <mergeCell ref="H10:I10"/>
    <mergeCell ref="C6:F6"/>
    <mergeCell ref="H4:I4"/>
    <mergeCell ref="H5:I5"/>
    <mergeCell ref="H6:I6"/>
    <mergeCell ref="H7:I7"/>
    <mergeCell ref="A1:I1"/>
    <mergeCell ref="C2:F2"/>
    <mergeCell ref="C5:F5"/>
    <mergeCell ref="C4:F4"/>
    <mergeCell ref="C8:F8"/>
    <mergeCell ref="A2:B2"/>
    <mergeCell ref="A3:B3"/>
    <mergeCell ref="A4:B4"/>
    <mergeCell ref="A5:B5"/>
    <mergeCell ref="A6:B6"/>
    <mergeCell ref="A7:B7"/>
    <mergeCell ref="A8:B8"/>
    <mergeCell ref="H2:I2"/>
    <mergeCell ref="H3:I3"/>
    <mergeCell ref="C3:F3"/>
    <mergeCell ref="C7:F7"/>
    <mergeCell ref="A12:D12"/>
    <mergeCell ref="E12:F12"/>
    <mergeCell ref="A13:D13"/>
    <mergeCell ref="E13:F13"/>
    <mergeCell ref="A14:D14"/>
    <mergeCell ref="E14:F14"/>
    <mergeCell ref="A15:D15"/>
    <mergeCell ref="E15:F15"/>
    <mergeCell ref="A16:D16"/>
    <mergeCell ref="E16:F16"/>
    <mergeCell ref="A17:D17"/>
    <mergeCell ref="E17:F17"/>
    <mergeCell ref="E21:F21"/>
    <mergeCell ref="B22:D22"/>
    <mergeCell ref="E22:F22"/>
    <mergeCell ref="A20:D20"/>
    <mergeCell ref="A18:D18"/>
    <mergeCell ref="E18:F18"/>
    <mergeCell ref="A19:D19"/>
    <mergeCell ref="E19:F19"/>
    <mergeCell ref="E20:F20"/>
    <mergeCell ref="B21:D21"/>
    <mergeCell ref="H33:I33"/>
    <mergeCell ref="H34:I34"/>
    <mergeCell ref="A33:E33"/>
    <mergeCell ref="H30:I30"/>
    <mergeCell ref="H31:I31"/>
    <mergeCell ref="A30:E30"/>
    <mergeCell ref="A27:D27"/>
    <mergeCell ref="H27:I27"/>
    <mergeCell ref="A28:D28"/>
    <mergeCell ref="H28:I28"/>
    <mergeCell ref="A23:D23"/>
    <mergeCell ref="E23:F23"/>
    <mergeCell ref="G24:I24"/>
    <mergeCell ref="H26:I26"/>
  </mergeCells>
  <dataValidations count="8">
    <dataValidation allowBlank="1" showInputMessage="1" showErrorMessage="1" promptTitle="Item of Expenditure " prompt="This is the budget and itemized expenditure account in which agencies will be reimbursed.  " sqref="A12:D12" xr:uid="{49F2B3EE-C9F9-42FA-9EA4-E118FDC71443}"/>
    <dataValidation allowBlank="1" showInputMessage="1" showErrorMessage="1" promptTitle="Account Number" prompt="This is a City-issued identifier used to track and report budgets and expenses. In exceptional cases only, departments may obtain approval to use &quot;other&quot; accounts." sqref="E12:F12" xr:uid="{866D63AC-98ED-4BC0-8D9C-BF011A90846B}"/>
    <dataValidation allowBlank="1" showInputMessage="1" showErrorMessage="1" promptTitle="Approved Budget " prompt="This is the amount of the City award; the total award of the contract. " sqref="G12" xr:uid="{943D8347-417A-4A36-8E94-986A6CA22727}"/>
    <dataValidation allowBlank="1" showInputMessage="1" showErrorMessage="1" promptTitle="Revised +/-" prompt="This is a calculated field that identifies the net increase or decrease in a specified account. All budget revisions should be budget neutral and should net to zero. " sqref="H12" xr:uid="{B5E707E3-29DC-46DE-B584-F49EC3C3264C}"/>
    <dataValidation allowBlank="1" showInputMessage="1" showErrorMessage="1" promptTitle="Revised Budget " prompt="Enter information based on the Delegate Agency’s revised amount by account number.  As information is entered in the Revised Budget field, the Revised (+/-) column will automatically calculate the difference between the revised accounts. " sqref="I12" xr:uid="{A1A59C0E-9913-4658-8B9C-48E1F520AED7}"/>
    <dataValidation allowBlank="1" showInputMessage="1" showErrorMessage="1" promptTitle="City Authorization" prompt="This is the name of the authorized executive member of the City with signatory authority.  " sqref="H26:I26" xr:uid="{2167C814-0649-4A08-8FAF-196104711D20}"/>
    <dataValidation allowBlank="1" showInputMessage="1" showErrorMessage="1" promptTitle="Delegate Authorization" prompt="This is the name of the authorized executive member of the Delegate Agency with signatory authority. " sqref="A26" xr:uid="{3DA7E687-A664-4099-9619-5AD6CFC76141}"/>
    <dataValidation allowBlank="1" showInputMessage="1" showErrorMessage="1" promptTitle="% of Total is Other Share " prompt="This is the percentage of the Delegate Agency contribution in relation to the total project budget. " sqref="G25" xr:uid="{48178E51-96C0-4227-8FF1-53B11C88F666}"/>
  </dataValidations>
  <printOptions horizontalCentered="1" verticalCentered="1"/>
  <pageMargins left="0.25" right="0.25" top="0" bottom="0" header="0" footer="0"/>
  <pageSetup scale="76" fitToHeight="0" orientation="portrait" r:id="rId1"/>
  <headerFooter>
    <oddFooter>&amp;LUpdated: 12/2024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indexed="44"/>
    <pageSetUpPr fitToPage="1"/>
  </sheetPr>
  <dimension ref="A1:EP29"/>
  <sheetViews>
    <sheetView zoomScaleNormal="100" zoomScaleSheetLayoutView="100" zoomScalePageLayoutView="85" workbookViewId="0">
      <selection activeCell="G13" sqref="G13"/>
    </sheetView>
  </sheetViews>
  <sheetFormatPr defaultColWidth="9.140625" defaultRowHeight="12.75"/>
  <cols>
    <col min="1" max="1" width="12.42578125" style="15" customWidth="1"/>
    <col min="2" max="2" width="9.42578125" style="15" customWidth="1"/>
    <col min="3" max="3" width="9.140625" style="15" customWidth="1"/>
    <col min="4" max="4" width="7" style="15" customWidth="1"/>
    <col min="5" max="5" width="9.85546875" style="15" customWidth="1"/>
    <col min="6" max="6" width="14.42578125" style="15" customWidth="1"/>
    <col min="7" max="7" width="9.140625" style="15" customWidth="1"/>
    <col min="8" max="8" width="14.28515625" style="15" customWidth="1"/>
    <col min="9" max="9" width="12.5703125" style="15" customWidth="1"/>
    <col min="10" max="10" width="24" style="39" customWidth="1"/>
    <col min="11" max="11" width="16" style="15" customWidth="1"/>
    <col min="12" max="12" width="14" style="15" customWidth="1"/>
    <col min="13" max="14" width="13.5703125" style="15" customWidth="1"/>
    <col min="15" max="15" width="54.85546875" style="15" customWidth="1"/>
    <col min="16" max="17" width="13.140625" bestFit="1" customWidth="1"/>
    <col min="19" max="19" width="9.5703125" bestFit="1" customWidth="1"/>
    <col min="20" max="20" width="11.28515625" bestFit="1" customWidth="1"/>
    <col min="147" max="16384" width="9.140625" style="15"/>
  </cols>
  <sheetData>
    <row r="1" spans="1:146" s="16" customFormat="1" ht="23.25">
      <c r="A1" s="136" t="s">
        <v>77</v>
      </c>
      <c r="B1" s="136"/>
      <c r="C1" s="136"/>
      <c r="D1" s="136"/>
      <c r="E1" s="136"/>
      <c r="F1" s="136"/>
      <c r="G1" s="136"/>
      <c r="H1" s="136"/>
      <c r="I1" s="136"/>
      <c r="J1" s="136"/>
      <c r="K1" s="136"/>
      <c r="L1" s="136"/>
      <c r="M1" s="136"/>
      <c r="N1" s="136"/>
      <c r="O1" s="136"/>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row>
    <row r="2" spans="1:146" s="16" customFormat="1" ht="35.25" customHeight="1">
      <c r="A2" s="117" t="s">
        <v>78</v>
      </c>
      <c r="B2" s="117"/>
      <c r="C2" s="143">
        <f>+'Form 1'!C2</f>
        <v>0</v>
      </c>
      <c r="D2" s="143"/>
      <c r="E2" s="143"/>
      <c r="F2" s="143"/>
      <c r="G2" s="143"/>
      <c r="H2" s="143"/>
      <c r="I2" s="143"/>
      <c r="J2" s="82"/>
      <c r="K2" s="124" t="s">
        <v>79</v>
      </c>
      <c r="L2" s="124"/>
      <c r="M2" s="143"/>
      <c r="N2" s="143"/>
      <c r="O2" s="143"/>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row>
    <row r="3" spans="1:146" s="16" customFormat="1" ht="15.75" customHeight="1">
      <c r="A3" s="117" t="s">
        <v>80</v>
      </c>
      <c r="B3" s="117"/>
      <c r="C3" s="137" t="s">
        <v>3</v>
      </c>
      <c r="D3" s="137"/>
      <c r="E3" s="137"/>
      <c r="F3" s="137"/>
      <c r="G3" s="137"/>
      <c r="H3" s="137"/>
      <c r="I3" s="137"/>
      <c r="J3" s="82"/>
      <c r="K3" s="124" t="s">
        <v>81</v>
      </c>
      <c r="L3" s="124"/>
      <c r="M3" s="134">
        <f>+'Form 1'!C3</f>
        <v>0</v>
      </c>
      <c r="N3" s="134"/>
      <c r="O3" s="134"/>
      <c r="P3" s="1"/>
      <c r="Q3" s="1"/>
      <c r="R3" s="1"/>
      <c r="S3" s="1"/>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row>
    <row r="4" spans="1:146" s="16" customFormat="1" ht="40.5" customHeight="1">
      <c r="A4" s="124" t="s">
        <v>82</v>
      </c>
      <c r="B4" s="117"/>
      <c r="C4" s="117"/>
      <c r="D4" s="117"/>
      <c r="E4" s="86">
        <f>+'Form 1'!C9</f>
        <v>2025</v>
      </c>
      <c r="F4" s="1"/>
      <c r="G4" s="1"/>
      <c r="H4" s="1"/>
      <c r="I4" s="1"/>
      <c r="J4" s="1"/>
      <c r="K4" s="124" t="s">
        <v>83</v>
      </c>
      <c r="L4" s="124"/>
      <c r="M4" s="134">
        <f>+'Form 1'!C8</f>
        <v>0</v>
      </c>
      <c r="N4" s="134"/>
      <c r="O4" s="134"/>
      <c r="P4" s="1"/>
      <c r="Q4" s="1"/>
      <c r="R4" s="1"/>
      <c r="S4" s="1"/>
      <c r="T4" s="3"/>
      <c r="U4" s="3"/>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row>
    <row r="5" spans="1:146" s="16" customFormat="1" ht="15" customHeight="1">
      <c r="B5" s="14"/>
      <c r="C5" s="14"/>
      <c r="D5" s="14"/>
      <c r="F5" s="1"/>
      <c r="G5" s="1"/>
      <c r="H5" s="1"/>
      <c r="I5" s="1"/>
      <c r="J5" s="3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row>
    <row r="6" spans="1:146" s="21" customFormat="1" ht="91.5" customHeight="1">
      <c r="A6" s="121" t="s">
        <v>84</v>
      </c>
      <c r="B6" s="141"/>
      <c r="C6" s="141"/>
      <c r="D6" s="142"/>
      <c r="E6" s="85" t="s">
        <v>85</v>
      </c>
      <c r="F6" s="85" t="s">
        <v>86</v>
      </c>
      <c r="G6" s="81" t="s">
        <v>87</v>
      </c>
      <c r="H6" s="85" t="s">
        <v>88</v>
      </c>
      <c r="I6" s="85" t="s">
        <v>89</v>
      </c>
      <c r="J6" s="85" t="s">
        <v>90</v>
      </c>
      <c r="K6" s="85" t="s">
        <v>91</v>
      </c>
      <c r="L6" s="85" t="s">
        <v>92</v>
      </c>
      <c r="M6" s="85" t="s">
        <v>93</v>
      </c>
      <c r="N6" s="121" t="s">
        <v>94</v>
      </c>
      <c r="O6" s="142"/>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row>
    <row r="7" spans="1:146" s="21" customFormat="1" ht="49.5" customHeight="1">
      <c r="A7" s="138"/>
      <c r="B7" s="139"/>
      <c r="C7" s="139"/>
      <c r="D7" s="140"/>
      <c r="E7" s="5"/>
      <c r="F7" s="35"/>
      <c r="G7" s="7"/>
      <c r="H7" s="7"/>
      <c r="I7" s="6"/>
      <c r="J7" s="62" t="e">
        <f>IF(H7=0,K7/G7, K7/G7)/E7</f>
        <v>#DIV/0!</v>
      </c>
      <c r="K7" s="60"/>
      <c r="L7" s="23">
        <f>M7-K7</f>
        <v>0</v>
      </c>
      <c r="M7" s="23">
        <f t="shared" ref="M7:M10" si="0">ROUNDUP(IF(H7=0,E7*F7*I7, E7*F7*G7*H7*I7),0)</f>
        <v>0</v>
      </c>
      <c r="N7" s="144"/>
      <c r="O7" s="145"/>
      <c r="P7" s="76"/>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row>
    <row r="8" spans="1:146" s="21" customFormat="1" ht="60" customHeight="1">
      <c r="A8" s="138"/>
      <c r="B8" s="139"/>
      <c r="C8" s="139"/>
      <c r="D8" s="140"/>
      <c r="E8" s="5"/>
      <c r="F8" s="35"/>
      <c r="G8" s="7"/>
      <c r="H8" s="7"/>
      <c r="I8" s="6"/>
      <c r="J8" s="62" t="e">
        <f t="shared" ref="J8:J12" si="1">IF(H8=0,K8/G8, K8/G8)/E8</f>
        <v>#DIV/0!</v>
      </c>
      <c r="K8" s="60"/>
      <c r="L8" s="23">
        <f t="shared" ref="L8" si="2">M8-K8</f>
        <v>0</v>
      </c>
      <c r="M8" s="23">
        <f>ROUNDUP(IF(H8=0,E8*F8*I8, E8*F8*G8*H8*I8),0)</f>
        <v>0</v>
      </c>
      <c r="N8" s="144"/>
      <c r="O8" s="145"/>
      <c r="P8" s="76"/>
      <c r="Q8" s="77"/>
      <c r="R8" s="4"/>
      <c r="S8" s="4"/>
      <c r="T8" s="78"/>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row>
    <row r="9" spans="1:146" s="21" customFormat="1" ht="51" customHeight="1">
      <c r="A9" s="138"/>
      <c r="B9" s="139"/>
      <c r="C9" s="139"/>
      <c r="D9" s="140"/>
      <c r="E9" s="5"/>
      <c r="F9" s="35"/>
      <c r="G9" s="7"/>
      <c r="H9" s="7"/>
      <c r="I9" s="6"/>
      <c r="J9" s="62" t="e">
        <f t="shared" si="1"/>
        <v>#DIV/0!</v>
      </c>
      <c r="K9" s="60"/>
      <c r="L9" s="23">
        <f t="shared" ref="L9:L12" si="3">M9-K9</f>
        <v>0</v>
      </c>
      <c r="M9" s="23">
        <f t="shared" si="0"/>
        <v>0</v>
      </c>
      <c r="N9" s="144"/>
      <c r="O9" s="145"/>
      <c r="P9" s="76"/>
      <c r="Q9" s="77"/>
      <c r="R9" s="4"/>
      <c r="S9" s="4"/>
      <c r="T9" s="78"/>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row>
    <row r="10" spans="1:146" s="21" customFormat="1" ht="50.25" customHeight="1">
      <c r="A10" s="138"/>
      <c r="B10" s="139"/>
      <c r="C10" s="139"/>
      <c r="D10" s="140"/>
      <c r="E10" s="5"/>
      <c r="F10" s="35"/>
      <c r="G10" s="7"/>
      <c r="H10" s="7"/>
      <c r="I10" s="6"/>
      <c r="J10" s="62" t="e">
        <f>IF(H10=0,K10/G10, K10/G10)/E10</f>
        <v>#DIV/0!</v>
      </c>
      <c r="K10" s="60"/>
      <c r="L10" s="23">
        <f t="shared" si="3"/>
        <v>0</v>
      </c>
      <c r="M10" s="23">
        <f t="shared" si="0"/>
        <v>0</v>
      </c>
      <c r="N10" s="144"/>
      <c r="O10" s="145"/>
      <c r="P10" s="76"/>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row>
    <row r="11" spans="1:146" s="21" customFormat="1" ht="60" customHeight="1">
      <c r="A11" s="138"/>
      <c r="B11" s="139"/>
      <c r="C11" s="139"/>
      <c r="D11" s="140"/>
      <c r="E11" s="5"/>
      <c r="F11" s="35"/>
      <c r="G11" s="7"/>
      <c r="H11" s="7"/>
      <c r="I11" s="6"/>
      <c r="J11" s="62" t="e">
        <f t="shared" si="1"/>
        <v>#DIV/0!</v>
      </c>
      <c r="K11" s="60"/>
      <c r="L11" s="23">
        <f t="shared" si="3"/>
        <v>0</v>
      </c>
      <c r="M11" s="23">
        <f t="shared" ref="M11:M12" si="4">ROUNDUP(IF(H11=0,E11*F11*I11, E11*F11*G11*H11*I11),0)</f>
        <v>0</v>
      </c>
      <c r="N11" s="144"/>
      <c r="O11" s="145"/>
      <c r="P11" s="4"/>
      <c r="Q11" s="77"/>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row>
    <row r="12" spans="1:146" s="21" customFormat="1" ht="60" customHeight="1">
      <c r="A12" s="138"/>
      <c r="B12" s="139"/>
      <c r="C12" s="139"/>
      <c r="D12" s="140"/>
      <c r="E12" s="5"/>
      <c r="F12" s="35"/>
      <c r="G12" s="7"/>
      <c r="H12" s="7"/>
      <c r="I12" s="6"/>
      <c r="J12" s="62" t="e">
        <f t="shared" si="1"/>
        <v>#DIV/0!</v>
      </c>
      <c r="K12" s="60"/>
      <c r="L12" s="23">
        <f t="shared" si="3"/>
        <v>0</v>
      </c>
      <c r="M12" s="23">
        <f t="shared" si="4"/>
        <v>0</v>
      </c>
      <c r="N12" s="144"/>
      <c r="O12" s="145"/>
      <c r="P12" s="4"/>
      <c r="Q12" s="77"/>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row>
    <row r="13" spans="1:146" s="21" customFormat="1" ht="29.25" customHeight="1">
      <c r="A13" s="161" t="s">
        <v>95</v>
      </c>
      <c r="B13" s="162"/>
      <c r="C13" s="162"/>
      <c r="D13" s="163"/>
      <c r="E13" s="72">
        <f>'Form 2A'!E21</f>
        <v>0</v>
      </c>
      <c r="F13" s="42"/>
      <c r="G13" s="43"/>
      <c r="H13" s="44"/>
      <c r="I13" s="47"/>
      <c r="J13" s="63">
        <f>'Form 2A'!J21</f>
        <v>0</v>
      </c>
      <c r="K13" s="73">
        <f>'Form 2A'!K21</f>
        <v>0</v>
      </c>
      <c r="L13" s="23">
        <f>'Form 2A'!L21</f>
        <v>0</v>
      </c>
      <c r="M13" s="23">
        <f>'Form 2A'!M21</f>
        <v>0</v>
      </c>
      <c r="N13" s="153" t="s">
        <v>96</v>
      </c>
      <c r="O13" s="15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row>
    <row r="14" spans="1:146" s="21" customFormat="1" ht="24.75" customHeight="1">
      <c r="A14" s="161" t="s">
        <v>97</v>
      </c>
      <c r="B14" s="162"/>
      <c r="C14" s="162"/>
      <c r="D14" s="163"/>
      <c r="E14" s="72">
        <f>'Form 2B'!E21</f>
        <v>0</v>
      </c>
      <c r="F14" s="42"/>
      <c r="G14" s="43"/>
      <c r="H14" s="44"/>
      <c r="I14" s="47"/>
      <c r="J14" s="63">
        <f>'Form 2B'!J21</f>
        <v>0</v>
      </c>
      <c r="K14" s="73">
        <f>'Form 2B'!K21</f>
        <v>0</v>
      </c>
      <c r="L14" s="23">
        <f>'Form 2B'!L21</f>
        <v>0</v>
      </c>
      <c r="M14" s="23">
        <f>'Form 2B'!M21</f>
        <v>0</v>
      </c>
      <c r="N14" s="155"/>
      <c r="O14" s="156"/>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row>
    <row r="15" spans="1:146" s="21" customFormat="1" ht="24.75" customHeight="1">
      <c r="A15" s="161" t="s">
        <v>98</v>
      </c>
      <c r="B15" s="162"/>
      <c r="C15" s="162"/>
      <c r="D15" s="163"/>
      <c r="E15" s="72">
        <f>'Form 2C'!E21</f>
        <v>0</v>
      </c>
      <c r="F15" s="42"/>
      <c r="G15" s="43"/>
      <c r="H15" s="44"/>
      <c r="I15" s="47"/>
      <c r="J15" s="63">
        <f>'Form 2C'!J21</f>
        <v>0</v>
      </c>
      <c r="K15" s="73">
        <f>'Form 2C'!K21</f>
        <v>0</v>
      </c>
      <c r="L15" s="23">
        <f>'Form 2C'!L21</f>
        <v>0</v>
      </c>
      <c r="M15" s="23">
        <f>'Form 2C'!M21</f>
        <v>0</v>
      </c>
      <c r="N15" s="157"/>
      <c r="O15" s="158"/>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row>
    <row r="16" spans="1:146" s="16" customFormat="1" ht="21.75" customHeight="1">
      <c r="A16" s="159" t="s">
        <v>99</v>
      </c>
      <c r="B16" s="137"/>
      <c r="C16" s="137"/>
      <c r="D16" s="160"/>
      <c r="E16" s="51">
        <f>SUM(E7:E15)</f>
        <v>0</v>
      </c>
      <c r="F16" s="52"/>
      <c r="G16" s="52"/>
      <c r="H16" s="53"/>
      <c r="I16" s="54"/>
      <c r="J16" s="64">
        <f>SUMIF(J7:J15,"&lt;&gt;#DIV/0!")</f>
        <v>0</v>
      </c>
      <c r="K16" s="64">
        <f>ROUND(SUMIF(K7:K15,"&lt;&gt;#DIV/0!"),0)</f>
        <v>0</v>
      </c>
      <c r="L16" s="64">
        <f>ROUND(SUMIF(L7:L15,"&lt;&gt;#DIV/0!"),0)</f>
        <v>0</v>
      </c>
      <c r="M16" s="64">
        <f>ROUND(SUMIF(M7:M15,"&lt;&gt;#DIV/0!"),0)</f>
        <v>0</v>
      </c>
      <c r="N16" s="151" t="s">
        <v>100</v>
      </c>
      <c r="O16" s="152"/>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row>
    <row r="17" spans="1:146" s="16" customFormat="1" ht="15" customHeight="1">
      <c r="A17" s="1"/>
      <c r="B17" s="1"/>
      <c r="C17" s="1"/>
      <c r="D17" s="1"/>
      <c r="E17" s="1"/>
      <c r="F17" s="148" t="s">
        <v>44</v>
      </c>
      <c r="G17" s="148"/>
      <c r="H17" s="148"/>
      <c r="I17" s="148"/>
      <c r="J17" s="148"/>
      <c r="K17" s="148"/>
      <c r="L17" s="148"/>
      <c r="M17" s="148"/>
      <c r="N17" s="9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row>
    <row r="18" spans="1:146" s="16" customFormat="1" ht="15">
      <c r="A18" s="34" t="s">
        <v>101</v>
      </c>
      <c r="B18" s="1"/>
      <c r="C18" s="1"/>
      <c r="D18" s="1"/>
      <c r="E18" s="1"/>
      <c r="F18" s="1"/>
      <c r="G18" s="1"/>
      <c r="H18" s="1"/>
      <c r="I18" s="1"/>
      <c r="J18" s="36"/>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row>
    <row r="19" spans="1:146" s="17" customFormat="1" ht="28.5" customHeight="1">
      <c r="A19" s="149" t="s">
        <v>102</v>
      </c>
      <c r="B19" s="123"/>
      <c r="C19" s="123"/>
      <c r="D19" s="123"/>
      <c r="E19" s="123"/>
      <c r="F19" s="123"/>
      <c r="G19" s="123"/>
      <c r="H19" s="123"/>
      <c r="I19" s="123"/>
      <c r="J19" s="150"/>
      <c r="K19" s="85" t="s">
        <v>103</v>
      </c>
      <c r="L19" s="25" t="s">
        <v>104</v>
      </c>
      <c r="M19" s="25" t="s">
        <v>105</v>
      </c>
      <c r="N19" s="25" t="s">
        <v>106</v>
      </c>
      <c r="O19" s="25" t="s">
        <v>107</v>
      </c>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c r="CC19" s="84"/>
      <c r="CD19" s="84"/>
      <c r="CE19" s="84"/>
      <c r="CF19" s="84"/>
      <c r="CG19" s="84"/>
      <c r="CH19" s="84"/>
      <c r="CI19" s="84"/>
      <c r="CJ19" s="84"/>
      <c r="CK19" s="84"/>
      <c r="CL19" s="84"/>
      <c r="CM19" s="84"/>
      <c r="CN19" s="84"/>
      <c r="CO19" s="84"/>
      <c r="CP19" s="84"/>
      <c r="CQ19" s="84"/>
      <c r="CR19" s="84"/>
      <c r="CS19" s="84"/>
      <c r="CT19" s="84"/>
      <c r="CU19" s="84"/>
      <c r="CV19" s="84"/>
      <c r="CW19" s="84"/>
      <c r="CX19" s="84"/>
      <c r="CY19" s="84"/>
      <c r="CZ19" s="84"/>
      <c r="DA19" s="84"/>
      <c r="DB19" s="84"/>
      <c r="DC19" s="84"/>
      <c r="DD19" s="84"/>
      <c r="DE19" s="84"/>
      <c r="DF19" s="84"/>
      <c r="DG19" s="84"/>
      <c r="DH19" s="84"/>
      <c r="DI19" s="84"/>
      <c r="DJ19" s="84"/>
      <c r="DK19" s="84"/>
      <c r="DL19" s="84"/>
      <c r="DM19" s="84"/>
      <c r="DN19" s="84"/>
      <c r="DO19" s="84"/>
      <c r="DP19" s="84"/>
      <c r="DQ19" s="84"/>
      <c r="DR19" s="84"/>
      <c r="DS19" s="84"/>
      <c r="DT19" s="84"/>
      <c r="DU19" s="84"/>
      <c r="DV19" s="84"/>
      <c r="DW19" s="84"/>
      <c r="DX19" s="84"/>
      <c r="DY19" s="84"/>
      <c r="DZ19" s="84"/>
      <c r="EA19" s="84"/>
      <c r="EB19" s="84"/>
      <c r="EC19" s="84"/>
      <c r="ED19" s="84"/>
      <c r="EE19" s="84"/>
      <c r="EF19" s="84"/>
      <c r="EG19" s="84"/>
      <c r="EH19" s="84"/>
      <c r="EI19" s="84"/>
      <c r="EJ19" s="84"/>
      <c r="EK19" s="84"/>
      <c r="EL19" s="84"/>
      <c r="EM19" s="84"/>
      <c r="EN19" s="84"/>
      <c r="EO19" s="84"/>
      <c r="EP19" s="84"/>
    </row>
    <row r="20" spans="1:146" s="16" customFormat="1" ht="21.75" customHeight="1">
      <c r="A20" s="18" t="s">
        <v>108</v>
      </c>
      <c r="B20" s="89"/>
      <c r="C20" s="174"/>
      <c r="D20" s="174"/>
      <c r="E20" s="174"/>
      <c r="F20" s="174"/>
      <c r="G20" s="174"/>
      <c r="H20" s="174"/>
      <c r="I20" s="174"/>
      <c r="J20" s="175"/>
      <c r="K20" s="60"/>
      <c r="L20" s="11">
        <f t="shared" ref="L20:L25" si="5">+M20-K20</f>
        <v>0</v>
      </c>
      <c r="M20" s="11">
        <f>ROUNDDOWN(N20*M16,0)</f>
        <v>0</v>
      </c>
      <c r="N20" s="74">
        <v>6.2E-2</v>
      </c>
      <c r="O20" s="46" t="s">
        <v>109</v>
      </c>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row>
    <row r="21" spans="1:146" s="16" customFormat="1" ht="27.75" customHeight="1">
      <c r="A21" s="18" t="s">
        <v>110</v>
      </c>
      <c r="B21" s="89"/>
      <c r="C21" s="174"/>
      <c r="D21" s="174"/>
      <c r="E21" s="174"/>
      <c r="F21" s="174"/>
      <c r="G21" s="174"/>
      <c r="H21" s="174"/>
      <c r="I21" s="174"/>
      <c r="J21" s="175"/>
      <c r="K21" s="60"/>
      <c r="L21" s="11">
        <f t="shared" si="5"/>
        <v>0</v>
      </c>
      <c r="M21" s="11">
        <f>ROUNDDOWN(N21*M16,0)</f>
        <v>0</v>
      </c>
      <c r="N21" s="74">
        <v>1.4500000000000001E-2</v>
      </c>
      <c r="O21" s="46" t="s">
        <v>111</v>
      </c>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row>
    <row r="22" spans="1:146" s="16" customFormat="1" ht="27.75" customHeight="1">
      <c r="A22" s="18" t="s">
        <v>112</v>
      </c>
      <c r="B22" s="89"/>
      <c r="C22" s="89"/>
      <c r="D22" s="89"/>
      <c r="E22" s="174"/>
      <c r="F22" s="174"/>
      <c r="G22" s="174"/>
      <c r="H22" s="174"/>
      <c r="I22" s="174"/>
      <c r="J22" s="175"/>
      <c r="K22" s="60"/>
      <c r="L22" s="11">
        <f t="shared" si="5"/>
        <v>0</v>
      </c>
      <c r="M22" s="68"/>
      <c r="N22" s="75"/>
      <c r="O22" s="45"/>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row>
    <row r="23" spans="1:146" s="16" customFormat="1" ht="24.75" customHeight="1">
      <c r="A23" s="18" t="s">
        <v>113</v>
      </c>
      <c r="B23" s="89"/>
      <c r="C23" s="89"/>
      <c r="D23" s="89"/>
      <c r="E23" s="174"/>
      <c r="F23" s="174"/>
      <c r="G23" s="174"/>
      <c r="H23" s="174"/>
      <c r="I23" s="174"/>
      <c r="J23" s="175"/>
      <c r="K23" s="60"/>
      <c r="L23" s="11">
        <f t="shared" si="5"/>
        <v>0</v>
      </c>
      <c r="M23" s="68"/>
      <c r="N23" s="75"/>
      <c r="O23" s="45"/>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row>
    <row r="24" spans="1:146" s="16" customFormat="1" ht="18" customHeight="1">
      <c r="A24" s="18" t="s">
        <v>114</v>
      </c>
      <c r="B24" s="89"/>
      <c r="C24" s="146"/>
      <c r="D24" s="146"/>
      <c r="E24" s="146"/>
      <c r="F24" s="146"/>
      <c r="G24" s="146"/>
      <c r="H24" s="146"/>
      <c r="I24" s="146"/>
      <c r="J24" s="147"/>
      <c r="K24" s="60"/>
      <c r="L24" s="11">
        <f t="shared" si="5"/>
        <v>0</v>
      </c>
      <c r="M24" s="68"/>
      <c r="N24" s="75"/>
      <c r="O24" s="8"/>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row>
    <row r="25" spans="1:146" s="16" customFormat="1" ht="20.25" customHeight="1">
      <c r="A25" s="18" t="s">
        <v>115</v>
      </c>
      <c r="B25" s="89"/>
      <c r="C25" s="146"/>
      <c r="D25" s="146"/>
      <c r="E25" s="146"/>
      <c r="F25" s="146"/>
      <c r="G25" s="146"/>
      <c r="H25" s="146"/>
      <c r="I25" s="146"/>
      <c r="J25" s="147"/>
      <c r="K25" s="60"/>
      <c r="L25" s="11">
        <f t="shared" si="5"/>
        <v>0</v>
      </c>
      <c r="M25" s="68"/>
      <c r="N25" s="75"/>
      <c r="O25" s="8"/>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row>
    <row r="26" spans="1:146" s="16" customFormat="1" ht="21" customHeight="1">
      <c r="A26" s="18" t="s">
        <v>116</v>
      </c>
      <c r="B26" s="89"/>
      <c r="C26" s="89"/>
      <c r="D26" s="89"/>
      <c r="E26" s="89"/>
      <c r="F26" s="89"/>
      <c r="G26" s="89"/>
      <c r="H26" s="89"/>
      <c r="I26" s="89"/>
      <c r="J26" s="37"/>
      <c r="K26" s="11">
        <f>SUM(K20:K25)</f>
        <v>0</v>
      </c>
      <c r="L26" s="11">
        <f>SUM(L20:L25)</f>
        <v>0</v>
      </c>
      <c r="M26" s="11">
        <f t="shared" ref="M26" si="6">K26+L26</f>
        <v>0</v>
      </c>
      <c r="N26" s="11"/>
      <c r="O26" s="24" t="s">
        <v>117</v>
      </c>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row>
    <row r="27" spans="1:146" s="16" customFormat="1" ht="22.5" customHeight="1">
      <c r="A27" s="18" t="s">
        <v>118</v>
      </c>
      <c r="B27" s="89"/>
      <c r="C27" s="89"/>
      <c r="D27" s="89"/>
      <c r="E27" s="89"/>
      <c r="F27" s="89"/>
      <c r="G27" s="89"/>
      <c r="H27" s="89"/>
      <c r="I27" s="89"/>
      <c r="J27" s="37"/>
      <c r="K27" s="67">
        <f>SUM(K16+K26)</f>
        <v>0</v>
      </c>
      <c r="L27" s="67">
        <f>SUM(L16+L26)</f>
        <v>0</v>
      </c>
      <c r="M27" s="67">
        <f>SUM(M16+M26)</f>
        <v>0</v>
      </c>
      <c r="N27" s="11"/>
      <c r="O27" s="24"/>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row>
    <row r="28" spans="1:146" s="16" customFormat="1" ht="14.25">
      <c r="C28" s="1"/>
      <c r="D28" s="1"/>
      <c r="E28" s="1"/>
      <c r="F28" s="1"/>
      <c r="J28" s="38"/>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row>
    <row r="29" spans="1:146">
      <c r="A29" s="41"/>
      <c r="M29" s="22"/>
      <c r="N29" s="22"/>
    </row>
  </sheetData>
  <sheetProtection algorithmName="SHA-512" hashValue="Wkbf80PVjVl53yyTKbPeBsU0BZOxnp1BG+XsQC4i6NuXnhpktHn/1nhfk+xvLkZs6kvEKmWp4tcH6e5CUI9pPg==" saltValue="EtgOlNfmmVDAf2C2k+wzcA==" spinCount="100000" sheet="1" selectLockedCells="1"/>
  <protectedRanges>
    <protectedRange sqref="J6" name="Range3_1_1"/>
  </protectedRanges>
  <mergeCells count="40">
    <mergeCell ref="N16:O16"/>
    <mergeCell ref="N13:O15"/>
    <mergeCell ref="A9:D9"/>
    <mergeCell ref="N9:O9"/>
    <mergeCell ref="A10:D10"/>
    <mergeCell ref="N10:O10"/>
    <mergeCell ref="A11:D11"/>
    <mergeCell ref="N11:O11"/>
    <mergeCell ref="A12:D12"/>
    <mergeCell ref="N12:O12"/>
    <mergeCell ref="A16:D16"/>
    <mergeCell ref="A13:D13"/>
    <mergeCell ref="A14:D14"/>
    <mergeCell ref="A15:D15"/>
    <mergeCell ref="K4:L4"/>
    <mergeCell ref="A4:D4"/>
    <mergeCell ref="C24:J24"/>
    <mergeCell ref="C25:J25"/>
    <mergeCell ref="F17:M17"/>
    <mergeCell ref="E22:J22"/>
    <mergeCell ref="A19:J19"/>
    <mergeCell ref="E23:J23"/>
    <mergeCell ref="C21:J21"/>
    <mergeCell ref="C20:J20"/>
    <mergeCell ref="M3:O3"/>
    <mergeCell ref="M4:O4"/>
    <mergeCell ref="A1:O1"/>
    <mergeCell ref="C3:I3"/>
    <mergeCell ref="A8:D8"/>
    <mergeCell ref="A6:D6"/>
    <mergeCell ref="A7:D7"/>
    <mergeCell ref="C2:I2"/>
    <mergeCell ref="N6:O6"/>
    <mergeCell ref="N7:O7"/>
    <mergeCell ref="N8:O8"/>
    <mergeCell ref="A2:B2"/>
    <mergeCell ref="K2:L2"/>
    <mergeCell ref="M2:O2"/>
    <mergeCell ref="A3:B3"/>
    <mergeCell ref="K3:L3"/>
  </mergeCells>
  <phoneticPr fontId="2" type="noConversion"/>
  <dataValidations count="16">
    <dataValidation allowBlank="1" showInputMessage="1" showErrorMessage="1" promptTitle="Position Title" prompt=" List all positions and their covered period that will be funded under this program during FY2019. This should include salaries that will be paid exclusively by funding sources other than the City. (i.e. Student intern (2/8/19-3/7/19))." sqref="A6:D6" xr:uid="{C97A61E4-B7DC-4318-898D-0FD6197DEFD9}"/>
    <dataValidation allowBlank="1" showInputMessage="1" showErrorMessage="1" promptTitle="Number of Employee(s)" prompt="Indicate the number of employees to be funded." sqref="E6" xr:uid="{383B30F3-E0D1-43F3-A5A4-85577AAB00D4}"/>
    <dataValidation allowBlank="1" showInputMessage="1" showErrorMessage="1" promptTitle="Annual Salary / Hourly wage " prompt="Indicate the corresponding gross salary for each employee. If there are different salaries for the same position, list the salary in separate rows." sqref="F6" xr:uid="{B2CDE383-3FE9-422F-890C-F12F33A27B8C}"/>
    <dataValidation allowBlank="1" showInputMessage="1" showErrorMessage="1" promptTitle="# of Pay Periods" prompt="List the number of pay periods either per year or employment period; this information must be provided for each employee included in the budget." sqref="G6" xr:uid="{528ED532-6B66-41FE-BE30-209EC07F3A06}"/>
    <dataValidation allowBlank="1" showInputMessage="1" showErrorMessage="1" promptTitle="Hours Worked Per Pay Period" prompt="Enter the total hours an employee is expected to work per pay period. " sqref="H6" xr:uid="{487C6665-B903-4187-A878-76FFAB972446}"/>
    <dataValidation allowBlank="1" showInputMessage="1" showErrorMessage="1" promptTitle="% Time Budget on Project" prompt="Please indicate the percentage (%) of time budgeted on the project (city Share Only) that this employee is anticipated to spend on this program allocated to this budget " sqref="I6" xr:uid="{D073D8C8-A410-4B40-BC83-14B861CFC803}"/>
    <dataValidation allowBlank="1" showInputMessage="1" showErrorMessage="1" promptTitle="Estimate for Each Pay Period" prompt="The estimate for each pay period should be the maximum amount allowable to pay (i.e. dollar limitation per pay period). " sqref="J6" xr:uid="{EA5D3B2A-F691-4B58-9EA0-CBDBD3C9EE4A}"/>
    <dataValidation allowBlank="1" showInputMessage="1" showErrorMessage="1" promptTitle="Grant Award Share " prompt="For each position listed, please indicate what amount of salary will be paid with City funds." sqref="K6" xr:uid="{5F513565-FD39-4B9F-AD47-B9E878E62E5D}"/>
    <dataValidation allowBlank="1" showInputMessage="1" showErrorMessage="1" promptTitle="Other Share " prompt="This information is the amount of the position that will be supported using the Delegate Agency/Organization’s other funding. " sqref="L6" xr:uid="{B14D4A80-F460-4ADD-AEF9-4B4992E89464}"/>
    <dataValidation allowBlank="1" showInputMessage="1" showErrorMessage="1" promptTitle="Total Cost" prompt="This is the total cost of the position. " sqref="M6" xr:uid="{A25FC57A-CCEA-471A-AA06-17611E67BDD1}"/>
    <dataValidation allowBlank="1" showInputMessage="1" showErrorMessage="1" promptTitle="Job Responsibilities" prompt="Provide a summary of the duties and responsibilities associated with each position." sqref="N6" xr:uid="{11879223-897E-4FF3-B6F1-DAB45136AD08}"/>
    <dataValidation allowBlank="1" showInputMessage="1" showErrorMessage="1" promptTitle="Totals" prompt="This is the total amount of Personnel expenses. " sqref="A16:D16" xr:uid="{F93D675E-2F20-4A0F-8CD6-E7BD75004BFC}"/>
    <dataValidation allowBlank="1" showInputMessage="1" showErrorMessage="1" promptTitle="Unemployment Insurance " prompt="Rate calculation is required to be entered" sqref="O22" xr:uid="{B0E39265-DE73-4318-9BD1-07248802D61C}"/>
    <dataValidation allowBlank="1" showInputMessage="1" showErrorMessage="1" promptTitle="Workers Compensation" prompt="Rate calculation is required to be entered" sqref="O23" xr:uid="{B6404E58-B10D-4C2A-B892-34CB68B2C592}"/>
    <dataValidation allowBlank="1" showInputMessage="1" showErrorMessage="1" promptTitle="Other" prompt="Rate calculation is required to be entered" sqref="O24:O25" xr:uid="{CB83DB26-46B2-4CD3-AE87-452DD6F27B39}"/>
    <dataValidation allowBlank="1" showErrorMessage="1" promptTitle="Social Security " prompt="The employee tax rate for social security is 4.2% (amount withheld). _x000a__x000a_If the agency intends to cover the cost using the Other Share, please modity the amount accordingly" sqref="M20:M26 K20:L25 N22:N25" xr:uid="{FF9E2484-4F8B-4A17-A657-D240FFAF143B}"/>
  </dataValidations>
  <pageMargins left="0.5" right="0.25" top="0.75" bottom="0.75" header="0.3" footer="0.3"/>
  <pageSetup scale="56" fitToHeight="0" orientation="landscape" r:id="rId1"/>
  <headerFooter>
    <oddFooter>&amp;LRevised DFSS: 12/2024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7F9D3-92A2-4425-9CAC-33277B8570DA}">
  <sheetPr codeName="Sheet5">
    <tabColor indexed="44"/>
    <pageSetUpPr fitToPage="1"/>
  </sheetPr>
  <dimension ref="A1:CE22"/>
  <sheetViews>
    <sheetView zoomScaleNormal="100" zoomScaleSheetLayoutView="100" zoomScalePageLayoutView="80" workbookViewId="0">
      <selection activeCell="G13" sqref="G13"/>
    </sheetView>
  </sheetViews>
  <sheetFormatPr defaultColWidth="9.140625" defaultRowHeight="12.75"/>
  <cols>
    <col min="1" max="1" width="12.42578125" style="15" customWidth="1"/>
    <col min="2" max="2" width="9.42578125" style="15" customWidth="1"/>
    <col min="3" max="3" width="9.140625" style="15" customWidth="1"/>
    <col min="4" max="4" width="7" style="15" customWidth="1"/>
    <col min="5" max="5" width="6.42578125" style="15" customWidth="1"/>
    <col min="6" max="6" width="14.42578125" style="15" customWidth="1"/>
    <col min="7" max="7" width="9.140625" style="15" customWidth="1"/>
    <col min="8" max="8" width="14.5703125" style="15" customWidth="1"/>
    <col min="9" max="9" width="13.5703125" style="15" customWidth="1"/>
    <col min="10" max="10" width="24" style="39" customWidth="1"/>
    <col min="11" max="11" width="16" style="15" customWidth="1"/>
    <col min="12" max="12" width="14" style="15" customWidth="1"/>
    <col min="13" max="13" width="13.5703125" style="15" customWidth="1"/>
    <col min="14" max="14" width="85" style="15" customWidth="1"/>
    <col min="16" max="16" width="12.5703125" customWidth="1"/>
    <col min="84" max="16384" width="9.140625" style="15"/>
  </cols>
  <sheetData>
    <row r="1" spans="1:83" s="16" customFormat="1" ht="23.25">
      <c r="A1" s="136" t="s">
        <v>119</v>
      </c>
      <c r="B1" s="136"/>
      <c r="C1" s="136"/>
      <c r="D1" s="136"/>
      <c r="E1" s="136"/>
      <c r="F1" s="136"/>
      <c r="G1" s="136"/>
      <c r="H1" s="136"/>
      <c r="I1" s="136"/>
      <c r="J1" s="136"/>
      <c r="K1" s="136"/>
      <c r="L1" s="136"/>
      <c r="M1" s="136"/>
      <c r="N1" s="136"/>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row>
    <row r="2" spans="1:83" s="16" customFormat="1" ht="35.25" customHeight="1">
      <c r="A2" s="117" t="s">
        <v>78</v>
      </c>
      <c r="B2" s="117"/>
      <c r="C2" s="143">
        <f>+'Form 1'!C2</f>
        <v>0</v>
      </c>
      <c r="D2" s="143"/>
      <c r="E2" s="143"/>
      <c r="F2" s="143"/>
      <c r="G2" s="143"/>
      <c r="H2" s="143"/>
      <c r="I2" s="143"/>
      <c r="J2" s="82"/>
      <c r="K2" s="124" t="s">
        <v>79</v>
      </c>
      <c r="L2" s="124"/>
      <c r="M2" s="143"/>
      <c r="N2" s="143"/>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row>
    <row r="3" spans="1:83" s="16" customFormat="1" ht="15.75" customHeight="1">
      <c r="A3" s="117" t="s">
        <v>80</v>
      </c>
      <c r="B3" s="117"/>
      <c r="C3" s="137" t="s">
        <v>3</v>
      </c>
      <c r="D3" s="137"/>
      <c r="E3" s="137"/>
      <c r="F3" s="137"/>
      <c r="G3" s="137"/>
      <c r="H3" s="137"/>
      <c r="I3" s="137"/>
      <c r="J3" s="82"/>
      <c r="K3" s="124" t="s">
        <v>81</v>
      </c>
      <c r="L3" s="124"/>
      <c r="M3" s="134">
        <f>+'Form 1'!C3</f>
        <v>0</v>
      </c>
      <c r="N3" s="134"/>
      <c r="O3" s="1"/>
      <c r="P3" s="1"/>
      <c r="Q3" s="1"/>
      <c r="R3" s="1"/>
      <c r="S3" s="3"/>
      <c r="T3" s="3"/>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row>
    <row r="4" spans="1:83" s="16" customFormat="1" ht="40.5" customHeight="1">
      <c r="A4" s="124" t="s">
        <v>82</v>
      </c>
      <c r="B4" s="117"/>
      <c r="C4" s="117"/>
      <c r="D4" s="117"/>
      <c r="E4" s="86">
        <f>+'Form 1'!C9</f>
        <v>2025</v>
      </c>
      <c r="F4" s="1"/>
      <c r="G4" s="1"/>
      <c r="H4" s="1"/>
      <c r="I4" s="1"/>
      <c r="J4" s="1"/>
      <c r="K4" s="124" t="s">
        <v>83</v>
      </c>
      <c r="L4" s="124"/>
      <c r="M4" s="134">
        <f>+'Form 1'!C8</f>
        <v>0</v>
      </c>
      <c r="N4" s="134"/>
      <c r="O4" s="1"/>
      <c r="P4" s="1"/>
      <c r="Q4" s="1"/>
      <c r="R4" s="1"/>
      <c r="S4" s="3"/>
      <c r="T4" s="3"/>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row>
    <row r="5" spans="1:83" s="16" customFormat="1" ht="15" customHeight="1">
      <c r="A5" s="1"/>
      <c r="B5" s="14"/>
      <c r="C5" s="14"/>
      <c r="D5" s="14"/>
      <c r="E5" s="1"/>
      <c r="F5" s="1"/>
      <c r="G5" s="1"/>
      <c r="H5" s="1"/>
      <c r="I5" s="1"/>
      <c r="J5" s="3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row>
    <row r="6" spans="1:83" s="21" customFormat="1" ht="105">
      <c r="A6" s="121" t="s">
        <v>120</v>
      </c>
      <c r="B6" s="141"/>
      <c r="C6" s="141"/>
      <c r="D6" s="142"/>
      <c r="E6" s="85" t="s">
        <v>85</v>
      </c>
      <c r="F6" s="85" t="s">
        <v>86</v>
      </c>
      <c r="G6" s="85" t="s">
        <v>121</v>
      </c>
      <c r="H6" s="85" t="s">
        <v>88</v>
      </c>
      <c r="I6" s="85" t="s">
        <v>89</v>
      </c>
      <c r="J6" s="85" t="s">
        <v>90</v>
      </c>
      <c r="K6" s="85" t="s">
        <v>91</v>
      </c>
      <c r="L6" s="85" t="s">
        <v>92</v>
      </c>
      <c r="M6" s="85" t="s">
        <v>93</v>
      </c>
      <c r="N6" s="85" t="s">
        <v>94</v>
      </c>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row>
    <row r="7" spans="1:83" s="21" customFormat="1" ht="49.5" customHeight="1">
      <c r="A7" s="138"/>
      <c r="B7" s="139"/>
      <c r="C7" s="139"/>
      <c r="D7" s="140"/>
      <c r="E7" s="5"/>
      <c r="F7" s="35"/>
      <c r="G7" s="7"/>
      <c r="H7" s="7"/>
      <c r="I7" s="6"/>
      <c r="J7" s="62" t="e">
        <f>IF(H7=0,K7/G7, K7/G7)/E7</f>
        <v>#DIV/0!</v>
      </c>
      <c r="K7" s="60"/>
      <c r="L7" s="23">
        <f>M7-K7</f>
        <v>0</v>
      </c>
      <c r="M7" s="23">
        <f t="shared" ref="M7:M20" si="0">ROUNDUP(IF(H7=0,E7*F7*I7, E7*F7*G7*H7*I7),0)</f>
        <v>0</v>
      </c>
      <c r="N7" s="80"/>
      <c r="O7" s="4"/>
      <c r="P7" s="76"/>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row>
    <row r="8" spans="1:83" s="21" customFormat="1" ht="60" customHeight="1">
      <c r="A8" s="138"/>
      <c r="B8" s="139"/>
      <c r="C8" s="139"/>
      <c r="D8" s="140"/>
      <c r="E8" s="5"/>
      <c r="F8" s="35"/>
      <c r="G8" s="7"/>
      <c r="H8" s="7"/>
      <c r="I8" s="6"/>
      <c r="J8" s="62" t="e">
        <f t="shared" ref="J8:J20" si="1">IF(H8=0,K8/G8, K8/G8)/E8</f>
        <v>#DIV/0!</v>
      </c>
      <c r="K8" s="60"/>
      <c r="L8" s="23">
        <f t="shared" ref="L8:L20" si="2">M8-K8</f>
        <v>0</v>
      </c>
      <c r="M8" s="23">
        <f t="shared" si="0"/>
        <v>0</v>
      </c>
      <c r="N8" s="80"/>
      <c r="O8" s="4"/>
      <c r="P8" s="76"/>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row>
    <row r="9" spans="1:83" s="21" customFormat="1" ht="60" customHeight="1">
      <c r="A9" s="138"/>
      <c r="B9" s="139"/>
      <c r="C9" s="139"/>
      <c r="D9" s="140"/>
      <c r="E9" s="5"/>
      <c r="F9" s="35"/>
      <c r="G9" s="7"/>
      <c r="H9" s="7"/>
      <c r="I9" s="6"/>
      <c r="J9" s="62" t="e">
        <f t="shared" si="1"/>
        <v>#DIV/0!</v>
      </c>
      <c r="K9" s="60"/>
      <c r="L9" s="23">
        <f t="shared" si="2"/>
        <v>0</v>
      </c>
      <c r="M9" s="23">
        <f t="shared" si="0"/>
        <v>0</v>
      </c>
      <c r="N9" s="80"/>
      <c r="O9" s="4"/>
      <c r="P9" s="76"/>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row>
    <row r="10" spans="1:83" s="21" customFormat="1" ht="60" customHeight="1">
      <c r="A10" s="138"/>
      <c r="B10" s="139"/>
      <c r="C10" s="139"/>
      <c r="D10" s="140"/>
      <c r="E10" s="5"/>
      <c r="F10" s="35"/>
      <c r="G10" s="7"/>
      <c r="H10" s="7"/>
      <c r="I10" s="6"/>
      <c r="J10" s="62" t="e">
        <f t="shared" si="1"/>
        <v>#DIV/0!</v>
      </c>
      <c r="K10" s="60"/>
      <c r="L10" s="23">
        <f t="shared" si="2"/>
        <v>0</v>
      </c>
      <c r="M10" s="23">
        <f t="shared" si="0"/>
        <v>0</v>
      </c>
      <c r="N10" s="80"/>
      <c r="O10" s="4"/>
      <c r="P10" s="76"/>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row>
    <row r="11" spans="1:83" s="21" customFormat="1" ht="60" customHeight="1">
      <c r="A11" s="138"/>
      <c r="B11" s="139"/>
      <c r="C11" s="139"/>
      <c r="D11" s="140"/>
      <c r="E11" s="5"/>
      <c r="F11" s="35"/>
      <c r="G11" s="7"/>
      <c r="H11" s="7"/>
      <c r="I11" s="6"/>
      <c r="J11" s="62" t="e">
        <f t="shared" ref="J11:J12" si="3">IF(H11=0,K11/G11, K11/G11)/E11</f>
        <v>#DIV/0!</v>
      </c>
      <c r="K11" s="60"/>
      <c r="L11" s="23">
        <f t="shared" ref="L11:L12" si="4">M11-K11</f>
        <v>0</v>
      </c>
      <c r="M11" s="23">
        <f t="shared" ref="M11:M12" si="5">ROUNDUP(IF(H11=0,E11*F11*I11, E11*F11*G11*H11*I11),0)</f>
        <v>0</v>
      </c>
      <c r="N11" s="80"/>
      <c r="O11" s="4"/>
      <c r="P11" s="76"/>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row>
    <row r="12" spans="1:83" s="21" customFormat="1" ht="60" customHeight="1">
      <c r="A12" s="138"/>
      <c r="B12" s="139"/>
      <c r="C12" s="139"/>
      <c r="D12" s="140"/>
      <c r="E12" s="5"/>
      <c r="F12" s="35"/>
      <c r="G12" s="7"/>
      <c r="H12" s="7"/>
      <c r="I12" s="6"/>
      <c r="J12" s="62" t="e">
        <f t="shared" si="3"/>
        <v>#DIV/0!</v>
      </c>
      <c r="K12" s="60"/>
      <c r="L12" s="23">
        <f t="shared" si="4"/>
        <v>0</v>
      </c>
      <c r="M12" s="23">
        <f t="shared" si="5"/>
        <v>0</v>
      </c>
      <c r="N12" s="80"/>
      <c r="O12" s="4"/>
      <c r="P12" s="76"/>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row>
    <row r="13" spans="1:83" s="21" customFormat="1" ht="51" customHeight="1">
      <c r="A13" s="138"/>
      <c r="B13" s="139"/>
      <c r="C13" s="139"/>
      <c r="D13" s="140"/>
      <c r="E13" s="5"/>
      <c r="F13" s="35"/>
      <c r="G13" s="7"/>
      <c r="H13" s="7"/>
      <c r="I13" s="6"/>
      <c r="J13" s="62" t="e">
        <f t="shared" si="1"/>
        <v>#DIV/0!</v>
      </c>
      <c r="K13" s="60"/>
      <c r="L13" s="23">
        <f t="shared" si="2"/>
        <v>0</v>
      </c>
      <c r="M13" s="23">
        <f t="shared" si="0"/>
        <v>0</v>
      </c>
      <c r="N13" s="80"/>
      <c r="O13" s="4"/>
      <c r="P13" s="76"/>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row>
    <row r="14" spans="1:83" s="21" customFormat="1" ht="50.25" customHeight="1">
      <c r="A14" s="138"/>
      <c r="B14" s="139"/>
      <c r="C14" s="139"/>
      <c r="D14" s="140"/>
      <c r="E14" s="5"/>
      <c r="F14" s="35"/>
      <c r="G14" s="7"/>
      <c r="H14" s="7"/>
      <c r="I14" s="6"/>
      <c r="J14" s="62" t="e">
        <f t="shared" si="1"/>
        <v>#DIV/0!</v>
      </c>
      <c r="K14" s="60"/>
      <c r="L14" s="23">
        <f t="shared" si="2"/>
        <v>0</v>
      </c>
      <c r="M14" s="23">
        <f t="shared" si="0"/>
        <v>0</v>
      </c>
      <c r="N14" s="80"/>
      <c r="O14" s="4"/>
      <c r="P14" s="76"/>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row>
    <row r="15" spans="1:83" s="21" customFormat="1" ht="50.25" customHeight="1">
      <c r="A15" s="138"/>
      <c r="B15" s="139"/>
      <c r="C15" s="139"/>
      <c r="D15" s="140"/>
      <c r="E15" s="5"/>
      <c r="F15" s="35"/>
      <c r="G15" s="7"/>
      <c r="H15" s="7"/>
      <c r="I15" s="6"/>
      <c r="J15" s="62" t="e">
        <f t="shared" si="1"/>
        <v>#DIV/0!</v>
      </c>
      <c r="K15" s="60"/>
      <c r="L15" s="23">
        <f t="shared" si="2"/>
        <v>0</v>
      </c>
      <c r="M15" s="23">
        <f t="shared" si="0"/>
        <v>0</v>
      </c>
      <c r="N15" s="80"/>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row>
    <row r="16" spans="1:83" s="21" customFormat="1" ht="50.25" customHeight="1">
      <c r="A16" s="138"/>
      <c r="B16" s="139"/>
      <c r="C16" s="139"/>
      <c r="D16" s="140"/>
      <c r="E16" s="5"/>
      <c r="F16" s="35"/>
      <c r="G16" s="7"/>
      <c r="H16" s="7"/>
      <c r="I16" s="6"/>
      <c r="J16" s="62" t="e">
        <f t="shared" si="1"/>
        <v>#DIV/0!</v>
      </c>
      <c r="K16" s="60"/>
      <c r="L16" s="23">
        <f t="shared" si="2"/>
        <v>0</v>
      </c>
      <c r="M16" s="23">
        <f t="shared" si="0"/>
        <v>0</v>
      </c>
      <c r="N16" s="80"/>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row>
    <row r="17" spans="1:83" s="21" customFormat="1" ht="50.25" customHeight="1">
      <c r="A17" s="138"/>
      <c r="B17" s="139"/>
      <c r="C17" s="139"/>
      <c r="D17" s="140"/>
      <c r="E17" s="5"/>
      <c r="F17" s="35"/>
      <c r="G17" s="7"/>
      <c r="H17" s="7"/>
      <c r="I17" s="6"/>
      <c r="J17" s="62" t="e">
        <f t="shared" si="1"/>
        <v>#DIV/0!</v>
      </c>
      <c r="K17" s="60"/>
      <c r="L17" s="23">
        <f t="shared" si="2"/>
        <v>0</v>
      </c>
      <c r="M17" s="23">
        <f t="shared" si="0"/>
        <v>0</v>
      </c>
      <c r="N17" s="80"/>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row>
    <row r="18" spans="1:83" s="21" customFormat="1" ht="50.25" customHeight="1">
      <c r="A18" s="138"/>
      <c r="B18" s="139"/>
      <c r="C18" s="139"/>
      <c r="D18" s="140"/>
      <c r="E18" s="5"/>
      <c r="F18" s="35"/>
      <c r="G18" s="7"/>
      <c r="H18" s="7"/>
      <c r="I18" s="6"/>
      <c r="J18" s="62" t="e">
        <f t="shared" si="1"/>
        <v>#DIV/0!</v>
      </c>
      <c r="K18" s="60"/>
      <c r="L18" s="23">
        <f t="shared" si="2"/>
        <v>0</v>
      </c>
      <c r="M18" s="23">
        <f t="shared" si="0"/>
        <v>0</v>
      </c>
      <c r="N18" s="80"/>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row>
    <row r="19" spans="1:83" s="21" customFormat="1" ht="50.25" customHeight="1">
      <c r="A19" s="138"/>
      <c r="B19" s="139"/>
      <c r="C19" s="139"/>
      <c r="D19" s="140"/>
      <c r="E19" s="5"/>
      <c r="F19" s="35"/>
      <c r="G19" s="7"/>
      <c r="H19" s="7"/>
      <c r="I19" s="6"/>
      <c r="J19" s="62" t="e">
        <f t="shared" si="1"/>
        <v>#DIV/0!</v>
      </c>
      <c r="K19" s="60"/>
      <c r="L19" s="23">
        <f t="shared" si="2"/>
        <v>0</v>
      </c>
      <c r="M19" s="23">
        <f t="shared" si="0"/>
        <v>0</v>
      </c>
      <c r="N19" s="80"/>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row>
    <row r="20" spans="1:83" s="21" customFormat="1" ht="50.25" customHeight="1">
      <c r="A20" s="138"/>
      <c r="B20" s="139"/>
      <c r="C20" s="139"/>
      <c r="D20" s="140"/>
      <c r="E20" s="5"/>
      <c r="F20" s="35"/>
      <c r="G20" s="7"/>
      <c r="H20" s="7"/>
      <c r="I20" s="32"/>
      <c r="J20" s="62" t="e">
        <f t="shared" si="1"/>
        <v>#DIV/0!</v>
      </c>
      <c r="K20" s="60"/>
      <c r="L20" s="23">
        <f t="shared" si="2"/>
        <v>0</v>
      </c>
      <c r="M20" s="23">
        <f t="shared" si="0"/>
        <v>0</v>
      </c>
      <c r="N20" s="80"/>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row>
    <row r="21" spans="1:83" s="16" customFormat="1" ht="21.75" customHeight="1">
      <c r="A21" s="159" t="s">
        <v>99</v>
      </c>
      <c r="B21" s="137"/>
      <c r="C21" s="137"/>
      <c r="D21" s="160"/>
      <c r="E21" s="51">
        <f>SUM(E7:E20)</f>
        <v>0</v>
      </c>
      <c r="F21" s="55"/>
      <c r="G21" s="55"/>
      <c r="H21" s="56"/>
      <c r="I21" s="57"/>
      <c r="J21" s="64">
        <f>SUMIF(J7:J20,"&lt;&gt;#DIV/0!")</f>
        <v>0</v>
      </c>
      <c r="K21" s="48">
        <f>ROUND(SUM(K7:K20),0)</f>
        <v>0</v>
      </c>
      <c r="L21" s="48">
        <f t="shared" ref="L21:M21" si="6">ROUND(SUM(L7:L20),0)</f>
        <v>0</v>
      </c>
      <c r="M21" s="48">
        <f t="shared" si="6"/>
        <v>0</v>
      </c>
      <c r="N21" s="24" t="s">
        <v>100</v>
      </c>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row>
    <row r="22" spans="1:83" s="16" customFormat="1" ht="15" customHeight="1">
      <c r="A22" s="1"/>
      <c r="B22" s="1"/>
      <c r="C22" s="1"/>
      <c r="D22" s="1"/>
      <c r="E22" s="1"/>
      <c r="F22" s="148" t="s">
        <v>44</v>
      </c>
      <c r="G22" s="148"/>
      <c r="H22" s="148"/>
      <c r="I22" s="164"/>
      <c r="J22" s="164"/>
      <c r="K22" s="164"/>
      <c r="L22" s="164"/>
      <c r="M22" s="164"/>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row>
  </sheetData>
  <sheetProtection algorithmName="SHA-512" hashValue="0jCWX5k1fN/KUEEmDNQMzSl4tgYbK81Xs0UPnbtOu45IRWRm4CWjRreUBJ3PHLAEcCXTldJUQMQxMnGw2kkFOw==" saltValue="5LhkEqRDkSyJkm3lIoP4ZA==" spinCount="100000" sheet="1" selectLockedCells="1"/>
  <protectedRanges>
    <protectedRange sqref="J6" name="Range3_1_1_1"/>
  </protectedRanges>
  <mergeCells count="29">
    <mergeCell ref="A10:D10"/>
    <mergeCell ref="A1:N1"/>
    <mergeCell ref="C2:I2"/>
    <mergeCell ref="C3:I3"/>
    <mergeCell ref="A4:D4"/>
    <mergeCell ref="A2:B2"/>
    <mergeCell ref="A3:B3"/>
    <mergeCell ref="K2:L2"/>
    <mergeCell ref="M2:N2"/>
    <mergeCell ref="K3:L3"/>
    <mergeCell ref="K4:L4"/>
    <mergeCell ref="M3:N3"/>
    <mergeCell ref="M4:N4"/>
    <mergeCell ref="F22:M22"/>
    <mergeCell ref="A6:D6"/>
    <mergeCell ref="A7:D7"/>
    <mergeCell ref="A8:D8"/>
    <mergeCell ref="A13:D13"/>
    <mergeCell ref="A14:D14"/>
    <mergeCell ref="A20:D20"/>
    <mergeCell ref="A21:D21"/>
    <mergeCell ref="A19:D19"/>
    <mergeCell ref="A15:D15"/>
    <mergeCell ref="A16:D16"/>
    <mergeCell ref="A17:D17"/>
    <mergeCell ref="A18:D18"/>
    <mergeCell ref="A11:D11"/>
    <mergeCell ref="A12:D12"/>
    <mergeCell ref="A9:D9"/>
  </mergeCells>
  <dataValidations count="11">
    <dataValidation allowBlank="1" showInputMessage="1" showErrorMessage="1" promptTitle="Job Responsibilities" prompt="Provide a summary of the duties and responsibilities associated with each position." sqref="N6" xr:uid="{A3E38ACE-3A84-4441-90A5-95089C9A64AB}"/>
    <dataValidation allowBlank="1" showInputMessage="1" showErrorMessage="1" promptTitle="Total Cost" prompt="This is the total cost of the position. " sqref="M6" xr:uid="{F6F33A22-6C56-45E9-AEAD-9E9AB87C9738}"/>
    <dataValidation allowBlank="1" showInputMessage="1" showErrorMessage="1" promptTitle="Other Share " prompt="This information is the amount of the position that will be supported using the Delegate Agency/Organization’s other funding. " sqref="L6" xr:uid="{D2847DF5-29A0-415B-9506-23DF69EB4495}"/>
    <dataValidation allowBlank="1" showInputMessage="1" showErrorMessage="1" promptTitle="Grant Award Share " prompt="For each position listed, please indicate what amount of salary will be paid with City funds." sqref="K6" xr:uid="{31F4EBB3-A78B-454C-B3B9-C940B287FBF1}"/>
    <dataValidation allowBlank="1" showInputMessage="1" showErrorMessage="1" promptTitle="Estimate for Each Pay Period" prompt="The estimate for each pay period should be the maximum amount allowable to pay (i.e. dollar limitation per pay period). " sqref="J6" xr:uid="{BD4D171F-339D-499E-A8DB-3AE5D71B3BE0}"/>
    <dataValidation allowBlank="1" showInputMessage="1" showErrorMessage="1" promptTitle="% Time Budget on Project" prompt="Please indicate the percentage (%) of time budgeted on the project (city Share Only) that this employee is anticipated to spend on this program allocated to this budget " sqref="I6" xr:uid="{C6E82FB1-A770-48AB-B497-BE55EA343BC5}"/>
    <dataValidation allowBlank="1" showInputMessage="1" showErrorMessage="1" promptTitle="Hours Worked Per Pay Period" prompt="Enter the total hours an employee is expected to work per pay period. " sqref="H6" xr:uid="{5EAF2526-032D-4137-836E-9B7B571E51EC}"/>
    <dataValidation allowBlank="1" showInputMessage="1" showErrorMessage="1" promptTitle="# of Pay Periods" prompt="List the number of pay periods either per year or employment period; this information must be provided for each employee included in the budget." sqref="G6" xr:uid="{D5C67C85-E956-45C8-B07D-8F5988DB6A2D}"/>
    <dataValidation allowBlank="1" showInputMessage="1" showErrorMessage="1" promptTitle="Annual Salary / Hourly wage " prompt="Indicate the corresponding gross salary for each employee. If there are different salaries for the same position, list the salary in separate rows." sqref="F6" xr:uid="{FF7DE239-0E74-47B4-8A7D-5E1FD52EAB0A}"/>
    <dataValidation allowBlank="1" showInputMessage="1" showErrorMessage="1" promptTitle="Number of Employee(s)" prompt="Indicate the number of employees to be funded." sqref="E6" xr:uid="{A982AE5D-5CE0-484E-8705-AAF92292D0FA}"/>
    <dataValidation allowBlank="1" showInputMessage="1" showErrorMessage="1" promptTitle="Position Title" prompt=" List all positions and their covered period that will be funded under this program during FY2019. This should include salaries that will be paid exclusively by funding sources other than the City. (i.e. Student intern (2/8/19-3/7/19))." sqref="A6:D6" xr:uid="{CE79BD89-2A6F-4C2D-92F8-435AFFE62B83}"/>
  </dataValidations>
  <pageMargins left="0.5" right="0" top="0.75" bottom="0.75" header="0.3" footer="0.3"/>
  <pageSetup scale="52" orientation="landscape" r:id="rId1"/>
  <headerFooter>
    <oddFooter>&amp;LRevised DFSS: 12/2024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9966E-32AD-4292-B38D-FB3A66CFF0BB}">
  <sheetPr codeName="Sheet6">
    <tabColor indexed="44"/>
    <pageSetUpPr fitToPage="1"/>
  </sheetPr>
  <dimension ref="A1:CQ22"/>
  <sheetViews>
    <sheetView zoomScaleNormal="100" zoomScaleSheetLayoutView="100" zoomScalePageLayoutView="80" workbookViewId="0">
      <selection activeCell="G13" sqref="G13"/>
    </sheetView>
  </sheetViews>
  <sheetFormatPr defaultColWidth="9.140625" defaultRowHeight="12.75"/>
  <cols>
    <col min="1" max="1" width="12.42578125" style="15" customWidth="1"/>
    <col min="2" max="2" width="9.42578125" style="15" customWidth="1"/>
    <col min="3" max="3" width="9.140625" style="15" customWidth="1"/>
    <col min="4" max="4" width="7" style="15" customWidth="1"/>
    <col min="5" max="5" width="6.42578125" style="15" customWidth="1"/>
    <col min="6" max="6" width="14.42578125" style="15" customWidth="1"/>
    <col min="7" max="7" width="9.140625" style="15" customWidth="1"/>
    <col min="8" max="8" width="14.5703125" style="15" customWidth="1"/>
    <col min="9" max="9" width="13.5703125" style="15" customWidth="1"/>
    <col min="10" max="10" width="24" style="39" customWidth="1"/>
    <col min="11" max="11" width="16" style="15" customWidth="1"/>
    <col min="12" max="12" width="14" style="15" customWidth="1"/>
    <col min="13" max="13" width="13.5703125" style="15" customWidth="1"/>
    <col min="14" max="14" width="80.7109375" style="15" customWidth="1"/>
    <col min="96" max="16384" width="9.140625" style="15"/>
  </cols>
  <sheetData>
    <row r="1" spans="1:95" s="16" customFormat="1" ht="23.25">
      <c r="A1" s="136" t="s">
        <v>122</v>
      </c>
      <c r="B1" s="136"/>
      <c r="C1" s="136"/>
      <c r="D1" s="136"/>
      <c r="E1" s="136"/>
      <c r="F1" s="136"/>
      <c r="G1" s="136"/>
      <c r="H1" s="136"/>
      <c r="I1" s="136"/>
      <c r="J1" s="136"/>
      <c r="K1" s="136"/>
      <c r="L1" s="136"/>
      <c r="M1" s="136"/>
      <c r="N1" s="136"/>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row>
    <row r="2" spans="1:95" s="16" customFormat="1" ht="35.25" customHeight="1">
      <c r="A2" s="117" t="s">
        <v>78</v>
      </c>
      <c r="B2" s="117"/>
      <c r="C2" s="143">
        <f>+'Form 1'!C2</f>
        <v>0</v>
      </c>
      <c r="D2" s="143"/>
      <c r="E2" s="143"/>
      <c r="F2" s="143"/>
      <c r="G2" s="143"/>
      <c r="H2" s="143"/>
      <c r="I2" s="143"/>
      <c r="J2" s="82"/>
      <c r="K2" s="124" t="s">
        <v>79</v>
      </c>
      <c r="L2" s="124"/>
      <c r="M2" s="14"/>
      <c r="N2" s="14"/>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row>
    <row r="3" spans="1:95" s="16" customFormat="1" ht="15.75" customHeight="1">
      <c r="A3" s="117" t="s">
        <v>80</v>
      </c>
      <c r="B3" s="117"/>
      <c r="C3" s="137" t="s">
        <v>3</v>
      </c>
      <c r="D3" s="137"/>
      <c r="E3" s="137"/>
      <c r="F3" s="137"/>
      <c r="G3" s="137"/>
      <c r="H3" s="137"/>
      <c r="I3" s="137"/>
      <c r="J3" s="82"/>
      <c r="K3" s="124" t="s">
        <v>81</v>
      </c>
      <c r="L3" s="124"/>
      <c r="M3" s="134">
        <f>+'Form 1'!C3</f>
        <v>0</v>
      </c>
      <c r="N3" s="134"/>
      <c r="O3" s="1"/>
      <c r="P3" s="1"/>
      <c r="Q3" s="1"/>
      <c r="R3" s="1"/>
      <c r="S3" s="1"/>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row>
    <row r="4" spans="1:95" s="16" customFormat="1" ht="40.5" customHeight="1">
      <c r="A4" s="124" t="s">
        <v>82</v>
      </c>
      <c r="B4" s="117"/>
      <c r="C4" s="117"/>
      <c r="D4" s="117"/>
      <c r="E4" s="86">
        <f>+'Form 1'!C9</f>
        <v>2025</v>
      </c>
      <c r="F4" s="1"/>
      <c r="G4" s="1"/>
      <c r="H4" s="1"/>
      <c r="I4" s="1"/>
      <c r="J4" s="1"/>
      <c r="K4" s="124" t="s">
        <v>83</v>
      </c>
      <c r="L4" s="124"/>
      <c r="M4" s="134">
        <f>+'Form 1'!C8</f>
        <v>0</v>
      </c>
      <c r="N4" s="134"/>
      <c r="O4" s="1"/>
      <c r="P4" s="1"/>
      <c r="Q4" s="1"/>
      <c r="R4" s="1"/>
      <c r="S4" s="1"/>
      <c r="T4" s="3"/>
      <c r="U4" s="3"/>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row>
    <row r="5" spans="1:95" s="16" customFormat="1" ht="15" customHeight="1">
      <c r="B5" s="14"/>
      <c r="C5" s="14"/>
      <c r="D5" s="14"/>
      <c r="F5" s="1"/>
      <c r="G5" s="1"/>
      <c r="H5" s="1"/>
      <c r="I5" s="1"/>
      <c r="J5" s="3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row>
    <row r="6" spans="1:95" s="21" customFormat="1" ht="105">
      <c r="A6" s="121" t="s">
        <v>120</v>
      </c>
      <c r="B6" s="141"/>
      <c r="C6" s="141"/>
      <c r="D6" s="142"/>
      <c r="E6" s="85" t="s">
        <v>85</v>
      </c>
      <c r="F6" s="85" t="s">
        <v>86</v>
      </c>
      <c r="G6" s="85" t="s">
        <v>121</v>
      </c>
      <c r="H6" s="85" t="s">
        <v>88</v>
      </c>
      <c r="I6" s="85" t="s">
        <v>89</v>
      </c>
      <c r="J6" s="85" t="s">
        <v>90</v>
      </c>
      <c r="K6" s="85" t="s">
        <v>91</v>
      </c>
      <c r="L6" s="85" t="s">
        <v>92</v>
      </c>
      <c r="M6" s="85" t="s">
        <v>93</v>
      </c>
      <c r="N6" s="85" t="s">
        <v>94</v>
      </c>
      <c r="O6" s="1"/>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row>
    <row r="7" spans="1:95" s="21" customFormat="1" ht="49.5" customHeight="1">
      <c r="A7" s="138"/>
      <c r="B7" s="139"/>
      <c r="C7" s="139"/>
      <c r="D7" s="140"/>
      <c r="E7" s="5"/>
      <c r="F7" s="35"/>
      <c r="G7" s="7"/>
      <c r="H7" s="7"/>
      <c r="I7" s="6"/>
      <c r="J7" s="62" t="e">
        <f>IF(H7=0,K7/G7, K7/G7)/E7</f>
        <v>#DIV/0!</v>
      </c>
      <c r="K7" s="60"/>
      <c r="L7" s="23">
        <f>M7-K7</f>
        <v>0</v>
      </c>
      <c r="M7" s="23">
        <f t="shared" ref="M7" si="0">ROUNDUP(IF(H7=0,E7*F7*I7, E7*F7*G7*H7*I7),0)</f>
        <v>0</v>
      </c>
      <c r="N7" s="80"/>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row>
    <row r="8" spans="1:95" s="21" customFormat="1" ht="60" customHeight="1">
      <c r="A8" s="138"/>
      <c r="B8" s="139"/>
      <c r="C8" s="139"/>
      <c r="D8" s="140"/>
      <c r="E8" s="5"/>
      <c r="F8" s="35"/>
      <c r="G8" s="7"/>
      <c r="H8" s="7"/>
      <c r="I8" s="6"/>
      <c r="J8" s="62" t="e">
        <f t="shared" ref="J8:J20" si="1">IF(H8=0,K8/G8, K8/G8)/E8</f>
        <v>#DIV/0!</v>
      </c>
      <c r="K8" s="60"/>
      <c r="L8" s="23">
        <f t="shared" ref="L8:L20" si="2">M8-K8</f>
        <v>0</v>
      </c>
      <c r="M8" s="23">
        <f t="shared" ref="M8:M20" si="3">ROUNDUP(IF(H8=0,E8*F8*I8, E8*F8*G8*H8*I8),0)</f>
        <v>0</v>
      </c>
      <c r="N8" s="80"/>
      <c r="O8" s="4"/>
      <c r="P8" s="77"/>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row>
    <row r="9" spans="1:95" s="21" customFormat="1" ht="51" customHeight="1">
      <c r="A9" s="138"/>
      <c r="B9" s="139"/>
      <c r="C9" s="139"/>
      <c r="D9" s="140"/>
      <c r="E9" s="5"/>
      <c r="F9" s="35"/>
      <c r="G9" s="7"/>
      <c r="H9" s="7"/>
      <c r="I9" s="6"/>
      <c r="J9" s="62" t="e">
        <f t="shared" si="1"/>
        <v>#DIV/0!</v>
      </c>
      <c r="K9" s="60"/>
      <c r="L9" s="23">
        <f t="shared" si="2"/>
        <v>0</v>
      </c>
      <c r="M9" s="23">
        <f t="shared" si="3"/>
        <v>0</v>
      </c>
      <c r="N9" s="80"/>
      <c r="O9" s="4"/>
      <c r="P9" s="77"/>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row>
    <row r="10" spans="1:95" s="21" customFormat="1" ht="50.25" customHeight="1">
      <c r="A10" s="138"/>
      <c r="B10" s="139"/>
      <c r="C10" s="139"/>
      <c r="D10" s="140"/>
      <c r="E10" s="5"/>
      <c r="F10" s="35"/>
      <c r="G10" s="7"/>
      <c r="H10" s="7"/>
      <c r="I10" s="6"/>
      <c r="J10" s="62" t="e">
        <f t="shared" si="1"/>
        <v>#DIV/0!</v>
      </c>
      <c r="K10" s="60"/>
      <c r="L10" s="23">
        <f t="shared" si="2"/>
        <v>0</v>
      </c>
      <c r="M10" s="23">
        <f t="shared" si="3"/>
        <v>0</v>
      </c>
      <c r="N10" s="80"/>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row>
    <row r="11" spans="1:95" s="21" customFormat="1" ht="50.25" customHeight="1">
      <c r="A11" s="138"/>
      <c r="B11" s="139"/>
      <c r="C11" s="139"/>
      <c r="D11" s="140"/>
      <c r="E11" s="5"/>
      <c r="F11" s="35"/>
      <c r="G11" s="7"/>
      <c r="H11" s="7"/>
      <c r="I11" s="6"/>
      <c r="J11" s="62" t="e">
        <f t="shared" si="1"/>
        <v>#DIV/0!</v>
      </c>
      <c r="K11" s="60"/>
      <c r="L11" s="23">
        <f t="shared" si="2"/>
        <v>0</v>
      </c>
      <c r="M11" s="23">
        <f t="shared" si="3"/>
        <v>0</v>
      </c>
      <c r="N11" s="80"/>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row>
    <row r="12" spans="1:95" s="21" customFormat="1" ht="50.25" customHeight="1">
      <c r="A12" s="138"/>
      <c r="B12" s="139"/>
      <c r="C12" s="139"/>
      <c r="D12" s="140"/>
      <c r="E12" s="5"/>
      <c r="F12" s="35"/>
      <c r="G12" s="7"/>
      <c r="H12" s="7"/>
      <c r="I12" s="6"/>
      <c r="J12" s="62" t="e">
        <f t="shared" si="1"/>
        <v>#DIV/0!</v>
      </c>
      <c r="K12" s="60"/>
      <c r="L12" s="23">
        <f t="shared" si="2"/>
        <v>0</v>
      </c>
      <c r="M12" s="23">
        <f t="shared" si="3"/>
        <v>0</v>
      </c>
      <c r="N12" s="80"/>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row>
    <row r="13" spans="1:95" s="21" customFormat="1" ht="50.25" customHeight="1">
      <c r="A13" s="138"/>
      <c r="B13" s="139"/>
      <c r="C13" s="139"/>
      <c r="D13" s="140"/>
      <c r="E13" s="5"/>
      <c r="F13" s="35"/>
      <c r="G13" s="7"/>
      <c r="H13" s="7"/>
      <c r="I13" s="6"/>
      <c r="J13" s="62" t="e">
        <f t="shared" si="1"/>
        <v>#DIV/0!</v>
      </c>
      <c r="K13" s="60"/>
      <c r="L13" s="23">
        <f t="shared" si="2"/>
        <v>0</v>
      </c>
      <c r="M13" s="23">
        <f t="shared" si="3"/>
        <v>0</v>
      </c>
      <c r="N13" s="80"/>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row>
    <row r="14" spans="1:95" s="21" customFormat="1" ht="50.25" customHeight="1">
      <c r="A14" s="138"/>
      <c r="B14" s="139"/>
      <c r="C14" s="139"/>
      <c r="D14" s="140"/>
      <c r="E14" s="5"/>
      <c r="F14" s="35"/>
      <c r="G14" s="7"/>
      <c r="H14" s="7"/>
      <c r="I14" s="6"/>
      <c r="J14" s="62" t="e">
        <f t="shared" ref="J14:J17" si="4">IF(H14=0,K14/G14, K14/G14)/E14</f>
        <v>#DIV/0!</v>
      </c>
      <c r="K14" s="60"/>
      <c r="L14" s="23">
        <f t="shared" ref="L14:L17" si="5">M14-K14</f>
        <v>0</v>
      </c>
      <c r="M14" s="23">
        <f t="shared" ref="M14:M17" si="6">ROUNDUP(IF(H14=0,E14*F14*I14, E14*F14*G14*H14*I14),0)</f>
        <v>0</v>
      </c>
      <c r="N14" s="80"/>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row>
    <row r="15" spans="1:95" s="21" customFormat="1" ht="50.25" customHeight="1">
      <c r="A15" s="138"/>
      <c r="B15" s="139"/>
      <c r="C15" s="139"/>
      <c r="D15" s="140"/>
      <c r="E15" s="5"/>
      <c r="F15" s="35"/>
      <c r="G15" s="7"/>
      <c r="H15" s="7"/>
      <c r="I15" s="6"/>
      <c r="J15" s="62" t="e">
        <f t="shared" si="4"/>
        <v>#DIV/0!</v>
      </c>
      <c r="K15" s="60"/>
      <c r="L15" s="23">
        <f t="shared" si="5"/>
        <v>0</v>
      </c>
      <c r="M15" s="23">
        <f t="shared" si="6"/>
        <v>0</v>
      </c>
      <c r="N15" s="80"/>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row>
    <row r="16" spans="1:95" s="21" customFormat="1" ht="50.25" customHeight="1">
      <c r="A16" s="138"/>
      <c r="B16" s="139"/>
      <c r="C16" s="139"/>
      <c r="D16" s="140"/>
      <c r="E16" s="5"/>
      <c r="F16" s="35"/>
      <c r="G16" s="7"/>
      <c r="H16" s="7"/>
      <c r="I16" s="6"/>
      <c r="J16" s="62" t="e">
        <f t="shared" si="4"/>
        <v>#DIV/0!</v>
      </c>
      <c r="K16" s="60"/>
      <c r="L16" s="23">
        <f t="shared" si="5"/>
        <v>0</v>
      </c>
      <c r="M16" s="23">
        <f t="shared" si="6"/>
        <v>0</v>
      </c>
      <c r="N16" s="80"/>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row>
    <row r="17" spans="1:95" s="21" customFormat="1" ht="50.25" customHeight="1">
      <c r="A17" s="138"/>
      <c r="B17" s="139"/>
      <c r="C17" s="139"/>
      <c r="D17" s="140"/>
      <c r="E17" s="5"/>
      <c r="F17" s="35"/>
      <c r="G17" s="7"/>
      <c r="H17" s="7"/>
      <c r="I17" s="6"/>
      <c r="J17" s="62" t="e">
        <f t="shared" si="4"/>
        <v>#DIV/0!</v>
      </c>
      <c r="K17" s="60"/>
      <c r="L17" s="23">
        <f t="shared" si="5"/>
        <v>0</v>
      </c>
      <c r="M17" s="23">
        <f t="shared" si="6"/>
        <v>0</v>
      </c>
      <c r="N17" s="80"/>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row>
    <row r="18" spans="1:95" s="21" customFormat="1" ht="50.25" customHeight="1">
      <c r="A18" s="138"/>
      <c r="B18" s="139"/>
      <c r="C18" s="139"/>
      <c r="D18" s="140"/>
      <c r="E18" s="5"/>
      <c r="F18" s="35"/>
      <c r="G18" s="7"/>
      <c r="H18" s="7"/>
      <c r="I18" s="6"/>
      <c r="J18" s="62" t="e">
        <f t="shared" si="1"/>
        <v>#DIV/0!</v>
      </c>
      <c r="K18" s="60"/>
      <c r="L18" s="23">
        <f t="shared" si="2"/>
        <v>0</v>
      </c>
      <c r="M18" s="23">
        <f t="shared" si="3"/>
        <v>0</v>
      </c>
      <c r="N18" s="80"/>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row>
    <row r="19" spans="1:95" s="21" customFormat="1" ht="50.25" customHeight="1">
      <c r="A19" s="138"/>
      <c r="B19" s="139"/>
      <c r="C19" s="139"/>
      <c r="D19" s="140"/>
      <c r="E19" s="5"/>
      <c r="F19" s="35"/>
      <c r="G19" s="7"/>
      <c r="H19" s="7"/>
      <c r="I19" s="6"/>
      <c r="J19" s="62" t="e">
        <f t="shared" si="1"/>
        <v>#DIV/0!</v>
      </c>
      <c r="K19" s="60"/>
      <c r="L19" s="23">
        <f t="shared" si="2"/>
        <v>0</v>
      </c>
      <c r="M19" s="23">
        <f t="shared" si="3"/>
        <v>0</v>
      </c>
      <c r="N19" s="80"/>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row>
    <row r="20" spans="1:95" s="21" customFormat="1" ht="50.25" customHeight="1">
      <c r="A20" s="138"/>
      <c r="B20" s="139"/>
      <c r="C20" s="139"/>
      <c r="D20" s="140"/>
      <c r="E20" s="5"/>
      <c r="F20" s="35"/>
      <c r="G20" s="7"/>
      <c r="H20" s="7"/>
      <c r="I20" s="32"/>
      <c r="J20" s="62" t="e">
        <f t="shared" si="1"/>
        <v>#DIV/0!</v>
      </c>
      <c r="K20" s="60"/>
      <c r="L20" s="23">
        <f t="shared" si="2"/>
        <v>0</v>
      </c>
      <c r="M20" s="23">
        <f t="shared" si="3"/>
        <v>0</v>
      </c>
      <c r="N20" s="80"/>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row>
    <row r="21" spans="1:95" s="16" customFormat="1" ht="21.75" customHeight="1">
      <c r="A21" s="159" t="s">
        <v>99</v>
      </c>
      <c r="B21" s="137"/>
      <c r="C21" s="137"/>
      <c r="D21" s="160"/>
      <c r="E21" s="51">
        <f>SUM(E7:E20)</f>
        <v>0</v>
      </c>
      <c r="F21" s="55"/>
      <c r="G21" s="55"/>
      <c r="H21" s="56"/>
      <c r="I21" s="57"/>
      <c r="J21" s="64">
        <f>SUMIF(J7:J20,"&lt;&gt;#DIV/0!")</f>
        <v>0</v>
      </c>
      <c r="K21" s="48">
        <f>ROUND(SUM(K7:K20),0)</f>
        <v>0</v>
      </c>
      <c r="L21" s="48">
        <f t="shared" ref="L21:M21" si="7">ROUND(SUM(L7:L20),0)</f>
        <v>0</v>
      </c>
      <c r="M21" s="48">
        <f t="shared" si="7"/>
        <v>0</v>
      </c>
      <c r="N21" s="24" t="s">
        <v>100</v>
      </c>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row>
    <row r="22" spans="1:95" s="16" customFormat="1" ht="15" customHeight="1">
      <c r="A22" s="1"/>
      <c r="B22" s="1"/>
      <c r="C22" s="1"/>
      <c r="D22" s="1"/>
      <c r="E22" s="1"/>
      <c r="F22" s="148" t="s">
        <v>44</v>
      </c>
      <c r="G22" s="148"/>
      <c r="H22" s="148"/>
      <c r="I22" s="164"/>
      <c r="J22" s="164"/>
      <c r="K22" s="164"/>
      <c r="L22" s="164"/>
      <c r="M22" s="164"/>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row>
  </sheetData>
  <sheetProtection algorithmName="SHA-512" hashValue="uhWSiAygJ/D2RoF8JCGcry5OnL6Ffuz6fdppmeeEGPeyf67IE4Pq39Hl4ooeg0mQViANCeg4Jjeubts5DcJ7Nw==" saltValue="z7iEgdfd4HIpo/9BVmAGgQ==" spinCount="100000" sheet="1" selectLockedCells="1"/>
  <protectedRanges>
    <protectedRange sqref="J6" name="Range3_1_1_1_1"/>
  </protectedRanges>
  <mergeCells count="28">
    <mergeCell ref="A17:D17"/>
    <mergeCell ref="A18:D18"/>
    <mergeCell ref="A1:N1"/>
    <mergeCell ref="C2:I2"/>
    <mergeCell ref="C3:I3"/>
    <mergeCell ref="K2:L2"/>
    <mergeCell ref="K3:L3"/>
    <mergeCell ref="A14:D14"/>
    <mergeCell ref="A15:D15"/>
    <mergeCell ref="A16:D16"/>
    <mergeCell ref="M3:N3"/>
    <mergeCell ref="M4:N4"/>
    <mergeCell ref="A20:D20"/>
    <mergeCell ref="A21:D21"/>
    <mergeCell ref="F22:M22"/>
    <mergeCell ref="A4:D4"/>
    <mergeCell ref="A2:B2"/>
    <mergeCell ref="A3:B3"/>
    <mergeCell ref="A6:D6"/>
    <mergeCell ref="A7:D7"/>
    <mergeCell ref="A8:D8"/>
    <mergeCell ref="A9:D9"/>
    <mergeCell ref="A10:D10"/>
    <mergeCell ref="A19:D19"/>
    <mergeCell ref="K4:L4"/>
    <mergeCell ref="A11:D11"/>
    <mergeCell ref="A12:D12"/>
    <mergeCell ref="A13:D13"/>
  </mergeCells>
  <dataValidations xWindow="1045" yWindow="545" count="11">
    <dataValidation allowBlank="1" showInputMessage="1" showErrorMessage="1" promptTitle="Position Title" prompt=" List all positions and their covered period that will be funded under this program during FY2019. This should include salaries that will be paid exclusively by funding sources other than the City. (i.e. Student intern (2/8/19-3/7/19))." sqref="A6:D6" xr:uid="{FC826CC5-4A70-497D-BD58-30EB0C989788}"/>
    <dataValidation allowBlank="1" showInputMessage="1" showErrorMessage="1" promptTitle="Number of Employee(s)" prompt="Indicate the number of employees to be funded." sqref="E6" xr:uid="{0EE1386C-52C4-4DB6-9894-01587179751C}"/>
    <dataValidation allowBlank="1" showInputMessage="1" showErrorMessage="1" promptTitle="Annual Salary / Hourly wage " prompt="Indicate the corresponding gross salary for each employee. If there are different salaries for the same position, list the salary in separate rows." sqref="F6" xr:uid="{9491BFB5-2ADB-453B-AD23-02D1A7EB2A46}"/>
    <dataValidation allowBlank="1" showInputMessage="1" showErrorMessage="1" promptTitle="# of Pay Periods" prompt="List the number of pay periods either per year or employment period; this information must be provided for each employee included in the budget." sqref="G6" xr:uid="{30ADB2C8-F4C4-423F-A376-0FA065A0254B}"/>
    <dataValidation allowBlank="1" showInputMessage="1" showErrorMessage="1" promptTitle="Hours Worked Per Pay Period" prompt="Enter the total hours an employee is expected to work per pay period. " sqref="H6" xr:uid="{460D798B-1CE6-47E4-A569-1A536351E9FF}"/>
    <dataValidation allowBlank="1" showInputMessage="1" showErrorMessage="1" promptTitle="% Time Budget on Project" prompt="Please indicate the percentage (%) of time budgeted on the project (city Share Only) that this employee is anticipated to spend on this program allocated to this budget " sqref="I6" xr:uid="{D9089FD8-F7EA-4445-972C-91D65CF38BEA}"/>
    <dataValidation allowBlank="1" showInputMessage="1" showErrorMessage="1" promptTitle="Estimate for Each Pay Period" prompt="The estimate for each pay period should be the maximum amount allowable to pay (i.e. dollar limitation per pay period). " sqref="J6" xr:uid="{0A4B5CA8-DE70-4CC0-AB0E-4D6938BEBAA8}"/>
    <dataValidation allowBlank="1" showInputMessage="1" showErrorMessage="1" promptTitle="Grant Award Share " prompt="For each position listed, please indicate what amount of salary will be paid with City funds." sqref="K6" xr:uid="{3FAAC4A9-F07E-4870-9017-1E9874E01CF2}"/>
    <dataValidation allowBlank="1" showInputMessage="1" showErrorMessage="1" promptTitle="Other Share " prompt="This information is the amount of the position that will be supported using the Delegate Agency/Organization’s other funding. " sqref="L6" xr:uid="{186B29A4-9E7F-474B-B0F9-CCD7A4375E18}"/>
    <dataValidation allowBlank="1" showInputMessage="1" showErrorMessage="1" promptTitle="Total Cost" prompt="This is the total cost of the position. " sqref="M6" xr:uid="{BE03F459-B38B-420C-9C8E-8F099F6EF4D0}"/>
    <dataValidation allowBlank="1" showInputMessage="1" showErrorMessage="1" promptTitle="Job Responsibilities" prompt="Provide a summary of the duties and responsibilities associated with each position." sqref="N6" xr:uid="{6AA2A8A7-8FC5-4C18-B3D8-46C4126985F1}"/>
  </dataValidations>
  <pageMargins left="0.5" right="0.25" top="0.75" bottom="0.75" header="0.3" footer="0.3"/>
  <pageSetup scale="54" orientation="landscape" r:id="rId1"/>
  <headerFooter>
    <oddFooter>&amp;LRevised DFSS: 12/2024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B20FB-A052-494B-8B3A-53114423E122}">
  <sheetPr codeName="Sheet7">
    <tabColor indexed="44"/>
    <pageSetUpPr fitToPage="1"/>
  </sheetPr>
  <dimension ref="A1:BU22"/>
  <sheetViews>
    <sheetView zoomScaleNormal="100" zoomScaleSheetLayoutView="100" zoomScalePageLayoutView="80" workbookViewId="0">
      <selection activeCell="G13" sqref="G13"/>
    </sheetView>
  </sheetViews>
  <sheetFormatPr defaultColWidth="9.140625" defaultRowHeight="12.75"/>
  <cols>
    <col min="1" max="1" width="12.42578125" style="15" customWidth="1"/>
    <col min="2" max="2" width="9.42578125" style="15" customWidth="1"/>
    <col min="3" max="3" width="9.140625" style="15" customWidth="1"/>
    <col min="4" max="4" width="7" style="15" customWidth="1"/>
    <col min="5" max="5" width="6.42578125" style="15" customWidth="1"/>
    <col min="6" max="6" width="14.42578125" style="15" customWidth="1"/>
    <col min="7" max="7" width="9.140625" style="15" customWidth="1"/>
    <col min="8" max="8" width="14.5703125" style="15" customWidth="1"/>
    <col min="9" max="9" width="13.5703125" style="15" customWidth="1"/>
    <col min="10" max="10" width="24" style="39" customWidth="1"/>
    <col min="11" max="11" width="16" style="15" customWidth="1"/>
    <col min="12" max="12" width="14" style="15" customWidth="1"/>
    <col min="13" max="13" width="13.5703125" style="15" customWidth="1"/>
    <col min="14" max="14" width="80.7109375" style="15" customWidth="1"/>
    <col min="74" max="16384" width="9.140625" style="15"/>
  </cols>
  <sheetData>
    <row r="1" spans="1:73" s="16" customFormat="1" ht="23.25">
      <c r="A1" s="136" t="s">
        <v>123</v>
      </c>
      <c r="B1" s="136"/>
      <c r="C1" s="136"/>
      <c r="D1" s="136"/>
      <c r="E1" s="136"/>
      <c r="F1" s="136"/>
      <c r="G1" s="136"/>
      <c r="H1" s="136"/>
      <c r="I1" s="136"/>
      <c r="J1" s="136"/>
      <c r="K1" s="136"/>
      <c r="L1" s="136"/>
      <c r="M1" s="136"/>
      <c r="N1" s="136"/>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row>
    <row r="2" spans="1:73" s="16" customFormat="1" ht="35.25" customHeight="1">
      <c r="A2" s="117" t="s">
        <v>78</v>
      </c>
      <c r="B2" s="117"/>
      <c r="C2" s="143">
        <f>+'Form 1'!C2</f>
        <v>0</v>
      </c>
      <c r="D2" s="143"/>
      <c r="E2" s="143"/>
      <c r="F2" s="143"/>
      <c r="G2" s="143"/>
      <c r="H2" s="143"/>
      <c r="I2" s="143"/>
      <c r="J2" s="82"/>
      <c r="K2" s="124" t="s">
        <v>79</v>
      </c>
      <c r="L2" s="124"/>
      <c r="M2" s="116"/>
      <c r="N2" s="116"/>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row>
    <row r="3" spans="1:73" s="16" customFormat="1" ht="15.75" customHeight="1">
      <c r="A3" s="117" t="s">
        <v>80</v>
      </c>
      <c r="B3" s="117"/>
      <c r="C3" s="137" t="s">
        <v>3</v>
      </c>
      <c r="D3" s="137"/>
      <c r="E3" s="137"/>
      <c r="F3" s="137"/>
      <c r="G3" s="137"/>
      <c r="H3" s="137"/>
      <c r="I3" s="137"/>
      <c r="J3" s="82"/>
      <c r="K3" s="124" t="s">
        <v>81</v>
      </c>
      <c r="L3" s="124"/>
      <c r="M3" s="134">
        <f>+'Form 1'!C3</f>
        <v>0</v>
      </c>
      <c r="N3" s="134"/>
      <c r="O3" s="1"/>
      <c r="P3" s="1"/>
      <c r="Q3" s="1"/>
      <c r="R3" s="1"/>
      <c r="S3" s="1"/>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row>
    <row r="4" spans="1:73" s="16" customFormat="1" ht="40.5" customHeight="1">
      <c r="A4" s="124" t="s">
        <v>82</v>
      </c>
      <c r="B4" s="124"/>
      <c r="C4" s="124"/>
      <c r="D4" s="124"/>
      <c r="E4" s="86">
        <f>+'Form 1'!C9</f>
        <v>2025</v>
      </c>
      <c r="G4" s="1"/>
      <c r="H4" s="1"/>
      <c r="I4" s="1"/>
      <c r="J4" s="1"/>
      <c r="K4" s="124" t="s">
        <v>83</v>
      </c>
      <c r="L4" s="124"/>
      <c r="M4" s="134">
        <f>+'Form 1'!C8</f>
        <v>0</v>
      </c>
      <c r="N4" s="134"/>
      <c r="O4" s="1"/>
      <c r="P4" s="1"/>
      <c r="Q4" s="1"/>
      <c r="R4" s="1"/>
      <c r="S4" s="1"/>
      <c r="T4" s="3"/>
      <c r="U4" s="3"/>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row>
    <row r="5" spans="1:73" s="16" customFormat="1" ht="15" customHeight="1">
      <c r="B5" s="14"/>
      <c r="C5" s="14"/>
      <c r="D5" s="14"/>
      <c r="F5" s="1"/>
      <c r="G5" s="1"/>
      <c r="H5" s="1"/>
      <c r="I5" s="1"/>
      <c r="J5" s="3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row>
    <row r="6" spans="1:73" s="21" customFormat="1" ht="105">
      <c r="A6" s="121" t="s">
        <v>124</v>
      </c>
      <c r="B6" s="141"/>
      <c r="C6" s="141"/>
      <c r="D6" s="142"/>
      <c r="E6" s="85" t="s">
        <v>85</v>
      </c>
      <c r="F6" s="85" t="s">
        <v>86</v>
      </c>
      <c r="G6" s="85" t="s">
        <v>121</v>
      </c>
      <c r="H6" s="85" t="s">
        <v>88</v>
      </c>
      <c r="I6" s="85" t="s">
        <v>89</v>
      </c>
      <c r="J6" s="85" t="s">
        <v>90</v>
      </c>
      <c r="K6" s="85" t="s">
        <v>91</v>
      </c>
      <c r="L6" s="85" t="s">
        <v>92</v>
      </c>
      <c r="M6" s="85" t="s">
        <v>93</v>
      </c>
      <c r="N6" s="85" t="s">
        <v>94</v>
      </c>
      <c r="O6" s="1"/>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row>
    <row r="7" spans="1:73" s="21" customFormat="1" ht="49.5" customHeight="1">
      <c r="A7" s="138"/>
      <c r="B7" s="139"/>
      <c r="C7" s="139"/>
      <c r="D7" s="140"/>
      <c r="E7" s="5"/>
      <c r="F7" s="35"/>
      <c r="G7" s="7"/>
      <c r="H7" s="7"/>
      <c r="I7" s="6"/>
      <c r="J7" s="62" t="e">
        <f>IF(H7=0,K7/G7, K7/G7)/E7</f>
        <v>#DIV/0!</v>
      </c>
      <c r="K7" s="60"/>
      <c r="L7" s="23">
        <f>M7-K7</f>
        <v>0</v>
      </c>
      <c r="M7" s="23">
        <f t="shared" ref="M7" si="0">ROUNDUP(IF(H7=0,E7*F7*I7, E7*F7*G7*H7*I7),0)</f>
        <v>0</v>
      </c>
      <c r="N7" s="80"/>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row>
    <row r="8" spans="1:73" s="21" customFormat="1" ht="60" customHeight="1">
      <c r="A8" s="138"/>
      <c r="B8" s="139"/>
      <c r="C8" s="139"/>
      <c r="D8" s="140"/>
      <c r="E8" s="5"/>
      <c r="F8" s="35"/>
      <c r="G8" s="7"/>
      <c r="H8" s="7"/>
      <c r="I8" s="6"/>
      <c r="J8" s="62" t="e">
        <f t="shared" ref="J8:J20" si="1">IF(H8=0,K8/G8, K8/G8)/E8</f>
        <v>#DIV/0!</v>
      </c>
      <c r="K8" s="60"/>
      <c r="L8" s="23">
        <f t="shared" ref="L8:L20" si="2">M8-K8</f>
        <v>0</v>
      </c>
      <c r="M8" s="23">
        <f t="shared" ref="M8:M20" si="3">ROUNDUP(IF(H8=0,E8*F8*I8, E8*F8*G8*H8*I8),0)</f>
        <v>0</v>
      </c>
      <c r="N8" s="80"/>
      <c r="O8" s="4"/>
      <c r="P8" s="77"/>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row>
    <row r="9" spans="1:73" s="21" customFormat="1" ht="51" customHeight="1">
      <c r="A9" s="138"/>
      <c r="B9" s="139"/>
      <c r="C9" s="139"/>
      <c r="D9" s="140"/>
      <c r="E9" s="5"/>
      <c r="F9" s="35"/>
      <c r="G9" s="7"/>
      <c r="H9" s="7"/>
      <c r="I9" s="6"/>
      <c r="J9" s="62" t="e">
        <f t="shared" si="1"/>
        <v>#DIV/0!</v>
      </c>
      <c r="K9" s="60"/>
      <c r="L9" s="23">
        <f t="shared" si="2"/>
        <v>0</v>
      </c>
      <c r="M9" s="23">
        <f t="shared" si="3"/>
        <v>0</v>
      </c>
      <c r="N9" s="80"/>
      <c r="O9" s="4"/>
      <c r="P9" s="77"/>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row>
    <row r="10" spans="1:73" s="21" customFormat="1" ht="50.25" customHeight="1">
      <c r="A10" s="138"/>
      <c r="B10" s="139"/>
      <c r="C10" s="139"/>
      <c r="D10" s="140"/>
      <c r="E10" s="5"/>
      <c r="F10" s="35"/>
      <c r="G10" s="7"/>
      <c r="H10" s="7"/>
      <c r="I10" s="6"/>
      <c r="J10" s="62" t="e">
        <f t="shared" si="1"/>
        <v>#DIV/0!</v>
      </c>
      <c r="K10" s="60"/>
      <c r="L10" s="23">
        <f t="shared" si="2"/>
        <v>0</v>
      </c>
      <c r="M10" s="23">
        <f t="shared" si="3"/>
        <v>0</v>
      </c>
      <c r="N10" s="80"/>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row>
    <row r="11" spans="1:73" s="21" customFormat="1" ht="50.25" customHeight="1">
      <c r="A11" s="138"/>
      <c r="B11" s="139"/>
      <c r="C11" s="139"/>
      <c r="D11" s="140"/>
      <c r="E11" s="5"/>
      <c r="F11" s="35"/>
      <c r="G11" s="7"/>
      <c r="H11" s="7"/>
      <c r="I11" s="6"/>
      <c r="J11" s="62" t="e">
        <f t="shared" si="1"/>
        <v>#DIV/0!</v>
      </c>
      <c r="K11" s="60"/>
      <c r="L11" s="23">
        <f t="shared" si="2"/>
        <v>0</v>
      </c>
      <c r="M11" s="23">
        <f t="shared" si="3"/>
        <v>0</v>
      </c>
      <c r="N11" s="80"/>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row>
    <row r="12" spans="1:73" s="21" customFormat="1" ht="50.25" customHeight="1">
      <c r="A12" s="138"/>
      <c r="B12" s="139"/>
      <c r="C12" s="139"/>
      <c r="D12" s="140"/>
      <c r="E12" s="5"/>
      <c r="F12" s="35"/>
      <c r="G12" s="7"/>
      <c r="H12" s="7"/>
      <c r="I12" s="6"/>
      <c r="J12" s="62" t="e">
        <f t="shared" si="1"/>
        <v>#DIV/0!</v>
      </c>
      <c r="K12" s="60"/>
      <c r="L12" s="23">
        <f t="shared" si="2"/>
        <v>0</v>
      </c>
      <c r="M12" s="23">
        <f t="shared" si="3"/>
        <v>0</v>
      </c>
      <c r="N12" s="80"/>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row>
    <row r="13" spans="1:73" s="21" customFormat="1" ht="50.25" customHeight="1">
      <c r="A13" s="138"/>
      <c r="B13" s="139"/>
      <c r="C13" s="139"/>
      <c r="D13" s="140"/>
      <c r="E13" s="5"/>
      <c r="F13" s="35"/>
      <c r="G13" s="7"/>
      <c r="H13" s="7"/>
      <c r="I13" s="6"/>
      <c r="J13" s="62" t="e">
        <f t="shared" si="1"/>
        <v>#DIV/0!</v>
      </c>
      <c r="K13" s="60"/>
      <c r="L13" s="23">
        <f t="shared" si="2"/>
        <v>0</v>
      </c>
      <c r="M13" s="23">
        <f t="shared" si="3"/>
        <v>0</v>
      </c>
      <c r="N13" s="80"/>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row>
    <row r="14" spans="1:73" s="21" customFormat="1" ht="50.25" customHeight="1">
      <c r="A14" s="138"/>
      <c r="B14" s="139"/>
      <c r="C14" s="139"/>
      <c r="D14" s="140"/>
      <c r="E14" s="5"/>
      <c r="F14" s="35"/>
      <c r="G14" s="7"/>
      <c r="H14" s="7"/>
      <c r="I14" s="6"/>
      <c r="J14" s="62" t="e">
        <f t="shared" ref="J14:J16" si="4">IF(H14=0,K14/G14, K14/G14)/E14</f>
        <v>#DIV/0!</v>
      </c>
      <c r="K14" s="60"/>
      <c r="L14" s="23">
        <f t="shared" ref="L14:L16" si="5">M14-K14</f>
        <v>0</v>
      </c>
      <c r="M14" s="23">
        <f t="shared" ref="M14:M16" si="6">ROUNDUP(IF(H14=0,E14*F14*I14, E14*F14*G14*H14*I14),0)</f>
        <v>0</v>
      </c>
      <c r="N14" s="80"/>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row>
    <row r="15" spans="1:73" s="21" customFormat="1" ht="50.25" customHeight="1">
      <c r="A15" s="138"/>
      <c r="B15" s="139"/>
      <c r="C15" s="139"/>
      <c r="D15" s="140"/>
      <c r="E15" s="5"/>
      <c r="F15" s="35"/>
      <c r="G15" s="7"/>
      <c r="H15" s="7"/>
      <c r="I15" s="6"/>
      <c r="J15" s="62" t="e">
        <f t="shared" si="4"/>
        <v>#DIV/0!</v>
      </c>
      <c r="K15" s="60"/>
      <c r="L15" s="23">
        <f t="shared" si="5"/>
        <v>0</v>
      </c>
      <c r="M15" s="23">
        <f t="shared" si="6"/>
        <v>0</v>
      </c>
      <c r="N15" s="80"/>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row>
    <row r="16" spans="1:73" s="21" customFormat="1" ht="50.25" customHeight="1">
      <c r="A16" s="138"/>
      <c r="B16" s="139"/>
      <c r="C16" s="139"/>
      <c r="D16" s="140"/>
      <c r="E16" s="5"/>
      <c r="F16" s="35"/>
      <c r="G16" s="7"/>
      <c r="H16" s="7"/>
      <c r="I16" s="6"/>
      <c r="J16" s="62" t="e">
        <f t="shared" si="4"/>
        <v>#DIV/0!</v>
      </c>
      <c r="K16" s="60"/>
      <c r="L16" s="23">
        <f t="shared" si="5"/>
        <v>0</v>
      </c>
      <c r="M16" s="23">
        <f t="shared" si="6"/>
        <v>0</v>
      </c>
      <c r="N16" s="80"/>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row>
    <row r="17" spans="1:73" s="21" customFormat="1" ht="50.25" customHeight="1">
      <c r="A17" s="138"/>
      <c r="B17" s="139"/>
      <c r="C17" s="139"/>
      <c r="D17" s="140"/>
      <c r="E17" s="5"/>
      <c r="F17" s="35"/>
      <c r="G17" s="7"/>
      <c r="H17" s="7"/>
      <c r="I17" s="6"/>
      <c r="J17" s="62" t="e">
        <f t="shared" si="1"/>
        <v>#DIV/0!</v>
      </c>
      <c r="K17" s="60"/>
      <c r="L17" s="23">
        <f t="shared" si="2"/>
        <v>0</v>
      </c>
      <c r="M17" s="23">
        <f t="shared" si="3"/>
        <v>0</v>
      </c>
      <c r="N17" s="80"/>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row>
    <row r="18" spans="1:73" s="21" customFormat="1" ht="50.25" customHeight="1">
      <c r="A18" s="138"/>
      <c r="B18" s="139"/>
      <c r="C18" s="139"/>
      <c r="D18" s="140"/>
      <c r="E18" s="5"/>
      <c r="F18" s="35"/>
      <c r="G18" s="7"/>
      <c r="H18" s="7"/>
      <c r="I18" s="6"/>
      <c r="J18" s="62" t="e">
        <f t="shared" si="1"/>
        <v>#DIV/0!</v>
      </c>
      <c r="K18" s="60"/>
      <c r="L18" s="23">
        <f t="shared" si="2"/>
        <v>0</v>
      </c>
      <c r="M18" s="23">
        <f t="shared" si="3"/>
        <v>0</v>
      </c>
      <c r="N18" s="80"/>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row>
    <row r="19" spans="1:73" s="21" customFormat="1" ht="50.25" customHeight="1">
      <c r="A19" s="138"/>
      <c r="B19" s="139"/>
      <c r="C19" s="139"/>
      <c r="D19" s="140"/>
      <c r="E19" s="5"/>
      <c r="F19" s="35"/>
      <c r="G19" s="7"/>
      <c r="H19" s="7"/>
      <c r="I19" s="6"/>
      <c r="J19" s="62" t="e">
        <f t="shared" si="1"/>
        <v>#DIV/0!</v>
      </c>
      <c r="K19" s="60"/>
      <c r="L19" s="23">
        <f t="shared" si="2"/>
        <v>0</v>
      </c>
      <c r="M19" s="23">
        <f t="shared" si="3"/>
        <v>0</v>
      </c>
      <c r="N19" s="80"/>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row>
    <row r="20" spans="1:73" s="21" customFormat="1" ht="50.25" customHeight="1">
      <c r="A20" s="138"/>
      <c r="B20" s="139"/>
      <c r="C20" s="139"/>
      <c r="D20" s="140"/>
      <c r="E20" s="5"/>
      <c r="F20" s="35"/>
      <c r="G20" s="7"/>
      <c r="H20" s="7"/>
      <c r="I20" s="32"/>
      <c r="J20" s="62" t="e">
        <f t="shared" si="1"/>
        <v>#DIV/0!</v>
      </c>
      <c r="K20" s="60"/>
      <c r="L20" s="23">
        <f t="shared" si="2"/>
        <v>0</v>
      </c>
      <c r="M20" s="23">
        <f t="shared" si="3"/>
        <v>0</v>
      </c>
      <c r="N20" s="80"/>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row>
    <row r="21" spans="1:73" s="16" customFormat="1" ht="21.75" customHeight="1">
      <c r="A21" s="159" t="s">
        <v>99</v>
      </c>
      <c r="B21" s="137"/>
      <c r="C21" s="137"/>
      <c r="D21" s="160"/>
      <c r="E21" s="51">
        <f>SUM(E7:E20)</f>
        <v>0</v>
      </c>
      <c r="F21" s="55"/>
      <c r="G21" s="27"/>
      <c r="H21" s="31"/>
      <c r="I21" s="33"/>
      <c r="J21" s="64">
        <f>SUMIF(J7:J20,"&lt;&gt;#DIV/0!")</f>
        <v>0</v>
      </c>
      <c r="K21" s="48">
        <f>SUM(K7:K20)</f>
        <v>0</v>
      </c>
      <c r="L21" s="48">
        <f>SUM(L7:L20)</f>
        <v>0</v>
      </c>
      <c r="M21" s="48">
        <f>SUM(M7:M20)</f>
        <v>0</v>
      </c>
      <c r="N21" s="88" t="s">
        <v>100</v>
      </c>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row>
    <row r="22" spans="1:73" s="16" customFormat="1" ht="15" customHeight="1">
      <c r="A22" s="1"/>
      <c r="B22" s="1"/>
      <c r="C22" s="1"/>
      <c r="D22" s="1"/>
      <c r="E22" s="1"/>
      <c r="F22" s="148" t="s">
        <v>44</v>
      </c>
      <c r="G22" s="148"/>
      <c r="H22" s="148"/>
      <c r="I22" s="164"/>
      <c r="J22" s="164"/>
      <c r="K22" s="164"/>
      <c r="L22" s="164"/>
      <c r="M22" s="164"/>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row>
  </sheetData>
  <sheetProtection algorithmName="SHA-512" hashValue="6bKagr1OT8xHaKmqC/O9NPcj9VPPMh1HQAqyEF/J/waKuZZUintMSHwJqvismQ/HmPcUh8kUJwAPa88mtya+xw==" saltValue="f+BZ+MrhYCgux5hDO4tQ1g==" spinCount="100000" sheet="1" selectLockedCells="1"/>
  <protectedRanges>
    <protectedRange sqref="J6" name="Range3_1_1_1"/>
  </protectedRanges>
  <mergeCells count="29">
    <mergeCell ref="A4:D4"/>
    <mergeCell ref="A14:D14"/>
    <mergeCell ref="A15:D15"/>
    <mergeCell ref="A16:D16"/>
    <mergeCell ref="A1:N1"/>
    <mergeCell ref="C2:I2"/>
    <mergeCell ref="C3:I3"/>
    <mergeCell ref="A2:B2"/>
    <mergeCell ref="K2:L2"/>
    <mergeCell ref="K3:L3"/>
    <mergeCell ref="M2:N2"/>
    <mergeCell ref="M3:N3"/>
    <mergeCell ref="M4:N4"/>
    <mergeCell ref="A21:D21"/>
    <mergeCell ref="F22:M22"/>
    <mergeCell ref="A3:B3"/>
    <mergeCell ref="A10:D10"/>
    <mergeCell ref="A19:D19"/>
    <mergeCell ref="A6:D6"/>
    <mergeCell ref="A7:D7"/>
    <mergeCell ref="A8:D8"/>
    <mergeCell ref="A9:D9"/>
    <mergeCell ref="A20:D20"/>
    <mergeCell ref="K4:L4"/>
    <mergeCell ref="A11:D11"/>
    <mergeCell ref="A12:D12"/>
    <mergeCell ref="A13:D13"/>
    <mergeCell ref="A17:D17"/>
    <mergeCell ref="A18:D18"/>
  </mergeCells>
  <dataValidations count="11">
    <dataValidation allowBlank="1" showInputMessage="1" showErrorMessage="1" promptTitle="Position Title" prompt=" List all positions and their covered period that will be funded under this program during FY2019. This should include salaries that will be paid exclusively by funding sources other than the City. (i.e. Student intern (2/8/19-3/7/19))." sqref="A6:D6" xr:uid="{C6A45CC0-9567-4892-9B25-97BCC51277EB}"/>
    <dataValidation allowBlank="1" showInputMessage="1" showErrorMessage="1" promptTitle="Number of Employee(s)" prompt="Indicate the number of employees to be funded." sqref="E6" xr:uid="{E5B1A730-F7FE-4964-A0EB-490C3A683F6A}"/>
    <dataValidation allowBlank="1" showInputMessage="1" showErrorMessage="1" promptTitle="Annual Salary / Hourly wage " prompt="Indicate the corresponding gross salary for each employee. If there are different salaries for the same position, list the salary in separate rows." sqref="F6" xr:uid="{7923696E-EDC9-448E-B439-5BCAF804B8E0}"/>
    <dataValidation allowBlank="1" showInputMessage="1" showErrorMessage="1" promptTitle="# of Pay Periods" prompt="List the number of pay periods either per year or employment period; this information must be provided for each employee included in the budget." sqref="G6" xr:uid="{3ED8200F-B5F3-4CED-9F85-CBA8F20319E3}"/>
    <dataValidation allowBlank="1" showInputMessage="1" showErrorMessage="1" promptTitle="Hours Worked Per Pay Period" prompt="Enter the total hours an employee is expected to work per pay period. " sqref="H6" xr:uid="{79404C31-A142-4B8C-BAE6-0442F89BD016}"/>
    <dataValidation allowBlank="1" showInputMessage="1" showErrorMessage="1" promptTitle="% Time Budget on Project" prompt="Please indicate the percentage (%) of time budgeted on the project (city Share Only) that this employee is anticipated to spend on this program allocated to this budget " sqref="I6" xr:uid="{4C686E25-F777-4BA0-8652-DCAE0E104D92}"/>
    <dataValidation allowBlank="1" showInputMessage="1" showErrorMessage="1" promptTitle="Estimate for Each Pay Period" prompt="The estimate for each pay period should be the maximum amount allowable to pay (i.e. dollar limitation per pay period). " sqref="J6" xr:uid="{91E4D990-CE33-4356-BF0E-18BC2E6601A1}"/>
    <dataValidation allowBlank="1" showInputMessage="1" showErrorMessage="1" promptTitle="Grant Award Share " prompt="For each position listed, please indicate what amount of salary will be paid with City funds." sqref="K6" xr:uid="{1D26F9C3-6054-440A-B93E-016E18BE827E}"/>
    <dataValidation allowBlank="1" showInputMessage="1" showErrorMessage="1" promptTitle="Other Share " prompt="This information is the amount of the position that will be supported using the Delegate Agency/Organization’s other funding. " sqref="L6" xr:uid="{37B15F45-A71B-4469-BE50-662DC180221C}"/>
    <dataValidation allowBlank="1" showInputMessage="1" showErrorMessage="1" promptTitle="Total Cost" prompt="This is the total cost of the position. " sqref="M6" xr:uid="{D562BA58-E8BD-42D8-906D-694FE0DC0DCF}"/>
    <dataValidation allowBlank="1" showInputMessage="1" showErrorMessage="1" promptTitle="Job Responsibilities" prompt="Provide a summary of the duties and responsibilities associated with each position." sqref="N6" xr:uid="{2C528CD6-BAF2-4EB7-A0B4-DB12177631A1}"/>
  </dataValidations>
  <pageMargins left="0.5" right="0.25" top="0.75" bottom="0.75" header="0.3" footer="0.3"/>
  <pageSetup scale="54" orientation="landscape" r:id="rId1"/>
  <headerFooter>
    <oddFooter>&amp;LRevised DFSS: 12/2024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8" tint="0.59999389629810485"/>
    <pageSetUpPr fitToPage="1"/>
  </sheetPr>
  <dimension ref="A1:AW19"/>
  <sheetViews>
    <sheetView zoomScale="115" zoomScaleNormal="115" zoomScaleSheetLayoutView="100" zoomScalePageLayoutView="85" workbookViewId="0">
      <selection activeCell="F8" sqref="F8"/>
    </sheetView>
  </sheetViews>
  <sheetFormatPr defaultColWidth="9.140625" defaultRowHeight="12.75"/>
  <cols>
    <col min="1" max="1" width="12.42578125" style="15" customWidth="1"/>
    <col min="2" max="2" width="21" style="15" customWidth="1"/>
    <col min="3" max="3" width="9.140625" style="15"/>
    <col min="4" max="4" width="11.5703125" style="15" customWidth="1"/>
    <col min="5" max="5" width="9.42578125" style="15" customWidth="1"/>
    <col min="6" max="7" width="17.28515625" style="15" customWidth="1"/>
    <col min="8" max="8" width="19.85546875" style="15" customWidth="1"/>
    <col min="9" max="9" width="15.5703125" style="15" customWidth="1"/>
    <col min="10" max="10" width="14.140625" style="15" customWidth="1"/>
    <col min="11" max="11" width="31" style="15" customWidth="1"/>
    <col min="50" max="16384" width="9.140625" style="15"/>
  </cols>
  <sheetData>
    <row r="1" spans="1:49">
      <c r="A1" s="165"/>
      <c r="B1" s="165"/>
      <c r="C1" s="165"/>
      <c r="D1" s="165"/>
      <c r="E1" s="165"/>
      <c r="F1" s="165"/>
      <c r="G1" s="165"/>
      <c r="H1" s="165"/>
      <c r="I1" s="165"/>
      <c r="J1" s="165"/>
      <c r="K1" s="165"/>
    </row>
    <row r="2" spans="1:49" s="16" customFormat="1" ht="23.25">
      <c r="A2" s="136" t="s">
        <v>125</v>
      </c>
      <c r="B2" s="136"/>
      <c r="C2" s="136"/>
      <c r="D2" s="136"/>
      <c r="E2" s="136"/>
      <c r="F2" s="136"/>
      <c r="G2" s="136"/>
      <c r="H2" s="136"/>
      <c r="I2" s="136"/>
      <c r="J2" s="136"/>
      <c r="K2" s="136"/>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row>
    <row r="3" spans="1:49" s="16" customFormat="1" ht="18.75" customHeight="1">
      <c r="A3" s="117" t="s">
        <v>78</v>
      </c>
      <c r="B3" s="117"/>
      <c r="C3" s="143">
        <f>+'Form 1'!C2</f>
        <v>0</v>
      </c>
      <c r="D3" s="143"/>
      <c r="E3" s="143"/>
      <c r="F3" s="143"/>
      <c r="G3" s="117" t="s">
        <v>126</v>
      </c>
      <c r="H3" s="117"/>
      <c r="I3" s="143">
        <f>+'Form 1'!C3</f>
        <v>0</v>
      </c>
      <c r="J3" s="143"/>
      <c r="K3" s="143"/>
      <c r="L3" s="3"/>
      <c r="M3" s="3"/>
      <c r="N3" s="3"/>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row>
    <row r="4" spans="1:49" s="16" customFormat="1" ht="43.5" customHeight="1">
      <c r="A4" s="117" t="s">
        <v>127</v>
      </c>
      <c r="B4" s="117"/>
      <c r="C4" s="137" t="s">
        <v>3</v>
      </c>
      <c r="D4" s="137"/>
      <c r="E4" s="137"/>
      <c r="F4" s="137"/>
      <c r="G4" s="124" t="s">
        <v>128</v>
      </c>
      <c r="H4" s="124"/>
      <c r="I4" s="86">
        <f>+'Form 1'!C9</f>
        <v>2025</v>
      </c>
      <c r="J4" s="1"/>
      <c r="K4" s="1"/>
      <c r="L4" s="1"/>
      <c r="M4" s="3"/>
      <c r="N4" s="3"/>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row>
    <row r="5" spans="1:49" s="16" customFormat="1" ht="14.25">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row>
    <row r="6" spans="1:49" s="16" customFormat="1" ht="18.75" customHeight="1">
      <c r="F6" s="173" t="s">
        <v>129</v>
      </c>
      <c r="G6" s="173"/>
      <c r="H6" s="173"/>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row>
    <row r="7" spans="1:49" s="21" customFormat="1" ht="45">
      <c r="A7" s="101" t="s">
        <v>130</v>
      </c>
      <c r="B7" s="101"/>
      <c r="C7" s="101"/>
      <c r="D7" s="101"/>
      <c r="E7" s="85" t="s">
        <v>131</v>
      </c>
      <c r="F7" s="85" t="s">
        <v>132</v>
      </c>
      <c r="G7" s="85" t="s">
        <v>133</v>
      </c>
      <c r="H7" s="85" t="s">
        <v>134</v>
      </c>
      <c r="I7" s="101" t="s">
        <v>135</v>
      </c>
      <c r="J7" s="101"/>
      <c r="K7" s="101"/>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row>
    <row r="8" spans="1:49" s="16" customFormat="1" ht="75.75" customHeight="1">
      <c r="A8" s="167" t="s">
        <v>136</v>
      </c>
      <c r="B8" s="168"/>
      <c r="C8" s="168"/>
      <c r="D8" s="169"/>
      <c r="E8" s="29" t="s">
        <v>32</v>
      </c>
      <c r="F8" s="12"/>
      <c r="G8" s="23">
        <f>+H8-F8</f>
        <v>0</v>
      </c>
      <c r="H8" s="65"/>
      <c r="I8" s="166"/>
      <c r="J8" s="166"/>
      <c r="K8" s="166"/>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row>
    <row r="9" spans="1:49" s="16" customFormat="1" ht="74.25" customHeight="1">
      <c r="A9" s="167" t="s">
        <v>137</v>
      </c>
      <c r="B9" s="168"/>
      <c r="C9" s="168"/>
      <c r="D9" s="169"/>
      <c r="E9" s="26" t="s">
        <v>34</v>
      </c>
      <c r="F9" s="12"/>
      <c r="G9" s="23">
        <f t="shared" ref="G9:G15" si="0">+H9-F9</f>
        <v>0</v>
      </c>
      <c r="H9" s="65"/>
      <c r="I9" s="166"/>
      <c r="J9" s="166"/>
      <c r="K9" s="166"/>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row>
    <row r="10" spans="1:49" s="16" customFormat="1" ht="84.75" customHeight="1">
      <c r="A10" s="167" t="s">
        <v>138</v>
      </c>
      <c r="B10" s="168"/>
      <c r="C10" s="168"/>
      <c r="D10" s="169"/>
      <c r="E10" s="26" t="s">
        <v>36</v>
      </c>
      <c r="F10" s="12"/>
      <c r="G10" s="23">
        <f t="shared" si="0"/>
        <v>0</v>
      </c>
      <c r="H10" s="65"/>
      <c r="I10" s="166"/>
      <c r="J10" s="166"/>
      <c r="K10" s="166"/>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row>
    <row r="11" spans="1:49" s="16" customFormat="1" ht="76.5" customHeight="1">
      <c r="A11" s="167" t="s">
        <v>139</v>
      </c>
      <c r="B11" s="168"/>
      <c r="C11" s="168"/>
      <c r="D11" s="169"/>
      <c r="E11" s="26" t="s">
        <v>38</v>
      </c>
      <c r="F11" s="12"/>
      <c r="G11" s="23">
        <f t="shared" si="0"/>
        <v>0</v>
      </c>
      <c r="H11" s="65"/>
      <c r="I11" s="166"/>
      <c r="J11" s="166"/>
      <c r="K11" s="166"/>
      <c r="L11" s="1"/>
      <c r="M11" s="1"/>
      <c r="N11" s="1"/>
      <c r="O11" s="1" t="s">
        <v>10</v>
      </c>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row>
    <row r="12" spans="1:49" s="16" customFormat="1" ht="40.9" customHeight="1">
      <c r="A12" s="167" t="s">
        <v>140</v>
      </c>
      <c r="B12" s="168"/>
      <c r="C12" s="168"/>
      <c r="D12" s="169"/>
      <c r="E12" s="26" t="s">
        <v>40</v>
      </c>
      <c r="F12" s="12"/>
      <c r="G12" s="23">
        <f t="shared" si="0"/>
        <v>0</v>
      </c>
      <c r="H12" s="65"/>
      <c r="I12" s="166"/>
      <c r="J12" s="166"/>
      <c r="K12" s="166"/>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row>
    <row r="13" spans="1:49" s="16" customFormat="1" ht="43.15" customHeight="1">
      <c r="A13" s="167" t="s">
        <v>141</v>
      </c>
      <c r="B13" s="168"/>
      <c r="C13" s="168"/>
      <c r="D13" s="169"/>
      <c r="E13" s="26" t="s">
        <v>42</v>
      </c>
      <c r="F13" s="12"/>
      <c r="G13" s="23">
        <f t="shared" si="0"/>
        <v>0</v>
      </c>
      <c r="H13" s="65"/>
      <c r="I13" s="166"/>
      <c r="J13" s="166"/>
      <c r="K13" s="166"/>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row>
    <row r="14" spans="1:49" s="16" customFormat="1" ht="56.45" customHeight="1">
      <c r="A14" s="28" t="s">
        <v>142</v>
      </c>
      <c r="B14" s="172" t="s">
        <v>143</v>
      </c>
      <c r="C14" s="166"/>
      <c r="D14" s="166"/>
      <c r="E14" s="26" t="s">
        <v>75</v>
      </c>
      <c r="F14" s="12"/>
      <c r="G14" s="23">
        <f t="shared" si="0"/>
        <v>0</v>
      </c>
      <c r="H14" s="65"/>
      <c r="I14" s="166"/>
      <c r="J14" s="166"/>
      <c r="K14" s="166"/>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row>
    <row r="15" spans="1:49" s="16" customFormat="1" ht="66.599999999999994" customHeight="1">
      <c r="A15" s="28" t="s">
        <v>142</v>
      </c>
      <c r="B15" s="166"/>
      <c r="C15" s="166"/>
      <c r="D15" s="166"/>
      <c r="E15" s="26" t="s">
        <v>75</v>
      </c>
      <c r="F15" s="12"/>
      <c r="G15" s="23">
        <f t="shared" si="0"/>
        <v>0</v>
      </c>
      <c r="H15" s="65"/>
      <c r="I15" s="166"/>
      <c r="J15" s="166"/>
      <c r="K15" s="166"/>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row>
    <row r="16" spans="1:49" s="16" customFormat="1" ht="18" customHeight="1">
      <c r="A16" s="170" t="s">
        <v>144</v>
      </c>
      <c r="B16" s="170"/>
      <c r="C16" s="170"/>
      <c r="D16" s="170"/>
      <c r="E16" s="58"/>
      <c r="F16" s="59">
        <f>SUM(F8:F15)</f>
        <v>0</v>
      </c>
      <c r="G16" s="59">
        <f>SUM(G8:G15)</f>
        <v>0</v>
      </c>
      <c r="H16" s="59">
        <f>SUM(H8:H15)</f>
        <v>0</v>
      </c>
      <c r="I16" s="151" t="s">
        <v>145</v>
      </c>
      <c r="J16" s="171"/>
      <c r="K16" s="152"/>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row>
    <row r="17" spans="1:49" s="16" customFormat="1" ht="14.25">
      <c r="A17" s="30" t="s">
        <v>54</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row>
    <row r="18" spans="1:49">
      <c r="A18" s="30" t="s">
        <v>55</v>
      </c>
      <c r="B18"/>
      <c r="C18"/>
      <c r="D18"/>
      <c r="E18"/>
      <c r="F18"/>
      <c r="G18"/>
      <c r="H18"/>
      <c r="I18"/>
      <c r="J18"/>
      <c r="K18"/>
    </row>
    <row r="19" spans="1:49">
      <c r="P19" s="79" t="s">
        <v>146</v>
      </c>
    </row>
  </sheetData>
  <sheetProtection algorithmName="SHA-512" hashValue="BeQpiw9d+s270MzbDzr+6dNO36KiKv8CW6IM8Ypzx0sRAIj37pYDr7rrRJp7pnJGcPE1W/PFqYrOTUPZuilrWA==" saltValue="SRi6JOYXASJMDUa/rO2BJw==" spinCount="100000" sheet="1" selectLockedCells="1"/>
  <mergeCells count="30">
    <mergeCell ref="A10:D10"/>
    <mergeCell ref="I10:K10"/>
    <mergeCell ref="F6:H6"/>
    <mergeCell ref="A11:D11"/>
    <mergeCell ref="I7:K7"/>
    <mergeCell ref="I8:K8"/>
    <mergeCell ref="I11:K11"/>
    <mergeCell ref="A16:D16"/>
    <mergeCell ref="I16:K16"/>
    <mergeCell ref="A12:D12"/>
    <mergeCell ref="I12:K12"/>
    <mergeCell ref="I13:K13"/>
    <mergeCell ref="I15:K15"/>
    <mergeCell ref="I14:K14"/>
    <mergeCell ref="A13:D13"/>
    <mergeCell ref="B14:D14"/>
    <mergeCell ref="B15:D15"/>
    <mergeCell ref="A1:K1"/>
    <mergeCell ref="I9:K9"/>
    <mergeCell ref="A7:D7"/>
    <mergeCell ref="A8:D8"/>
    <mergeCell ref="A9:D9"/>
    <mergeCell ref="A2:K2"/>
    <mergeCell ref="C3:F3"/>
    <mergeCell ref="C4:F4"/>
    <mergeCell ref="I3:K3"/>
    <mergeCell ref="G3:H3"/>
    <mergeCell ref="A4:B4"/>
    <mergeCell ref="G4:H4"/>
    <mergeCell ref="A3:B3"/>
  </mergeCells>
  <phoneticPr fontId="2" type="noConversion"/>
  <pageMargins left="0.5" right="0.25" top="0.5" bottom="0" header="0" footer="0"/>
  <pageSetup scale="74" orientation="landscape" r:id="rId1"/>
  <headerFooter>
    <oddFooter>&amp;LRevised DFSS: 12/2024</oddFoot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CITY OF CHICAGO</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Dorothy Gardner</cp:lastModifiedBy>
  <cp:revision/>
  <dcterms:created xsi:type="dcterms:W3CDTF">2009-12-08T17:55:00Z</dcterms:created>
  <dcterms:modified xsi:type="dcterms:W3CDTF">2024-12-19T20:03:28Z</dcterms:modified>
  <cp:category/>
  <cp:contentStatus/>
</cp:coreProperties>
</file>